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2" activeTab="2"/>
  </bookViews>
  <sheets>
    <sheet name="เภสัช1" sheetId="1" state="hidden" r:id="rId1"/>
    <sheet name="เภสัช2" sheetId="2" state="hidden" r:id="rId2"/>
    <sheet name="HUM" sheetId="3" r:id="rId3"/>
  </sheets>
  <definedNames>
    <definedName name="_xlnm.Print_Titles" localSheetId="0">'เภสัช1'!$7:$9</definedName>
    <definedName name="_xlnm.Print_Titles" localSheetId="1">'เภสัช2'!$7:$9</definedName>
  </definedNames>
  <calcPr fullCalcOnLoad="1"/>
</workbook>
</file>

<file path=xl/sharedStrings.xml><?xml version="1.0" encoding="utf-8"?>
<sst xmlns="http://schemas.openxmlformats.org/spreadsheetml/2006/main" count="146" uniqueCount="118">
  <si>
    <t>ลำดับ</t>
  </si>
  <si>
    <t>วัตถุประสงค์</t>
  </si>
  <si>
    <t>เป้าหมาย/จำนวน</t>
  </si>
  <si>
    <t>ไตรมาส 1</t>
  </si>
  <si>
    <t>ไตรมาส 2</t>
  </si>
  <si>
    <t>ไตรมาส 3</t>
  </si>
  <si>
    <t>ไตรมาส 4</t>
  </si>
  <si>
    <t>ผู้รับผิดชอบ</t>
  </si>
  <si>
    <t>งบประมาณรายไตรมาส (บาท)</t>
  </si>
  <si>
    <t>โครงการ/
กิจรรมหลัก</t>
  </si>
  <si>
    <t>วันที่ ............... เดือน .................. พ.ศ. ....</t>
  </si>
  <si>
    <t>เม.ย-มิ.ย.</t>
  </si>
  <si>
    <t>ม.ค.-มี.ค.</t>
  </si>
  <si>
    <t>ต.ค.-ธ.ค.</t>
  </si>
  <si>
    <t>ก.ค.-ก.ย.</t>
  </si>
  <si>
    <t>ระยะเวลา (ตั้งแต่วันที่-ถึงวันที่)</t>
  </si>
  <si>
    <t xml:space="preserve">งบประมาณรวม 
(บาท)
</t>
  </si>
  <si>
    <t xml:space="preserve">                          ............................................. ผู้เสนอแผนปฏิบัติการ</t>
  </si>
  <si>
    <t>แผนปฏิบัติการและแผนงบประมาณของหน่วยงานกระทรวงสาธารณสุข ประจำปีงบประมาณ พ.ศ. 2561</t>
  </si>
  <si>
    <t>ยุทธศาสตร์ 4 Excellence ที่ 2 Sevice  Excellence (บริการเป็นเลิศ)</t>
  </si>
  <si>
    <t>แหล่งงบประมาณ เงินบำรุงโรงพยาบาลท่าศาลา</t>
  </si>
  <si>
    <t>แผนงาน ที่ 6  การพัฒนาระบบบริการสุขภาพ (Service Plan)  โครงการที่ 15  โครงการป้องกันและควบคุมการดื้อยาต้านจุลชีพ และการใช้ยาอย่างสมเหตุผล</t>
  </si>
  <si>
    <t>โครงการ Thasala  RDU Hospital</t>
  </si>
  <si>
    <t>1. เพื่อให้มีการใช้ยาอย่างมีประสิทธิภาพและความปลอดภัย</t>
  </si>
  <si>
    <t>2. ลดค่าใช้จ่ายด้านยา</t>
  </si>
  <si>
    <t>1 ต.ค.60-30 ก.ย. 61</t>
  </si>
  <si>
    <t>ภญ.นุชนาฏ ตัสโต</t>
  </si>
  <si>
    <t>1.วิเคราะห์และประเมินสถานการณ์การดำเนินงานโรงพยาบาลส่งเสริมการใช้ยาอย่างสมเหตุผลในปีงบประมาณ 2560 เพื่อหาจุดแข็ง จุดอ่อน และโอกาสพัฒนา</t>
  </si>
  <si>
    <t>2.ประชุมคณะกรรมการ PTC เพื่อจัดทำแผนการดำเนินการในปีงบประมาณ 2561</t>
  </si>
  <si>
    <t>3.พัฒนาศักยภาพของคณะกรรมการ PTC</t>
  </si>
  <si>
    <t>3.1 ทบทวนบัญชียาโรงพยาบาล ให้มีรายการยาที่ควรมีและไม่ควรมีในบัญชียาของโรงพยาบาล</t>
  </si>
  <si>
    <t>3.2 วางระบบการกำกับการใช้ยาอย่างสมเหตุผล คุ้มค่า ปลอดภัย</t>
  </si>
  <si>
    <t>4.เพิ่มความปลอดภัยในการใช้ยา</t>
  </si>
  <si>
    <t>5.1 ส่งเสริมให้มีการใช้ยาต้านจุลชีพอย่างเหมาะสมใน Respiratory infection, Acute diarrhea, Fresh truamatic wound, Antibiotic prophylaxis in vaginal delivery of normal term labor</t>
  </si>
  <si>
    <t>5.2 จัดทำ Antibiogram เพื่อวิเคราะห์สถานการณ์เชื้อดื้อยาของโรงพยาบาล</t>
  </si>
  <si>
    <t>6. ส่งเสริมการใช้ยาต้านจุลชีพอย่างเหมาะสมใน รพ.สต.</t>
  </si>
  <si>
    <t>6.2 นิเทศติดตามเพื่อประเมินผลการดำเนินงานและรับทราบปัญหา อุปสรรคในการดำเนินงาน</t>
  </si>
  <si>
    <t>7.พัฒนาระบบสารสนเทศของโรงพยาบาลและเครือข่ายเพื่อติดตามตัวชี้วัด RDU</t>
  </si>
  <si>
    <t>8.วิเคราะห์และประเมินสถานการณ์การดำเนินงาน</t>
  </si>
  <si>
    <t>9.สรุปผลโครงการ</t>
  </si>
  <si>
    <t>3.3 จัดทำและรับรองแนวทางเวชปฏิบัติที่เกี่ยวข้องกับการใช้ยา</t>
  </si>
  <si>
    <t xml:space="preserve"> -ค่าวัสดุจัดประชุม =3,000 บาท</t>
  </si>
  <si>
    <t xml:space="preserve"> -ค่าอาหารว่าง 1มื้อ*35บาท*50=1,750 บาท</t>
  </si>
  <si>
    <t>(นายกิตติ รัตนสมบัติ)</t>
  </si>
  <si>
    <t xml:space="preserve">ยุทธศาสตร์ 4 Excellence ที่ 1 Prevention &amp; Promotion Excellence </t>
  </si>
  <si>
    <t>แผนงาน ที่ 3  การป้องกันควบคุมโรคและลดปัจจัยเสี่ยงด้านสุขภาพ  โครงการที่ 9  โครงการส่งเสริมและพัฒนาความปลอดภัยด้านอาหาร</t>
  </si>
  <si>
    <t>1. เพื่อให้นมโรงเรียนมีการเก็บรักษาตามมาตรฐาน</t>
  </si>
  <si>
    <t>ภญ.วิมลนัฐ สุดจิตโต</t>
  </si>
  <si>
    <t>2. เพื่อพัฒนาครูผู้รับผิดชอบนมโรงเรียนให้มีความรู้ความเข้าใจในการเก็บรักษานมโรงเรียน</t>
  </si>
  <si>
    <t>ภญ.กรองมาศ ปัทมาวิไล</t>
  </si>
  <si>
    <t>1. ประชุมชี้แจงและทำแผนโครงการนมโรงเรียน นมดี นมมีคุณภาพ</t>
  </si>
  <si>
    <t>2. สำรวจข้อมูลโรงเรียน ศูนย์พัฒนาเด็กเล็ก ที่ได้รับนมโณงเรียนในเขตพื้นที่ อำเภอท่าศาลา</t>
  </si>
  <si>
    <t>3. จัดแนวทางในการอบรมครู และแนวทางในการตรวจประเมินการเก็บรักษาคุณภาพนมโรงเรียน</t>
  </si>
  <si>
    <t>1 มี.ค.-ก.ค. 61</t>
  </si>
  <si>
    <t xml:space="preserve"> -ค่าอาหารว่าง 1 มื้อ*35 บาท*70 คน = 2,450 บาท</t>
  </si>
  <si>
    <t>6. ตรวจประเมินการเก็บรักษาคุณภาพนมโรงเรียน</t>
  </si>
  <si>
    <t>7. วิเคราะห์และประเมินมาตรฐานการเก็บนมโรงเรียน</t>
  </si>
  <si>
    <t>8. สรุปผลโครงการ</t>
  </si>
  <si>
    <t xml:space="preserve"> -ค่าวัสดุจัดประชุม 2,000 บาท</t>
  </si>
  <si>
    <t xml:space="preserve">
</t>
  </si>
  <si>
    <t xml:space="preserve"> -ค่าจัดทำคู่มือ จำนวน 100 เล่ม*200=20,000 บาท</t>
  </si>
  <si>
    <t>ตัวชี้วัด 1.โรงพยาบาลมีผลการดำเนินงานโรงพยาบาลส่งเสริมการใช้ยาอย่างสมเหตุผล ผ่านเกณฑ์ RDU ขั้นที่ 2</t>
  </si>
  <si>
    <t>ตัวชี้วัด 1.โรงเรียนและศูนย์พัฒนาเด็กเล็ก ในเขตพื้นที่ที่รับผิดชอบมีการเก็บรักษามาตรฐานโรงเรียน ร้อยละ 80</t>
  </si>
  <si>
    <t xml:space="preserve">หน่วยงาน กลุ่มงานเภสัชกรรม โรงพยาบาลท่าศาลา ผู้รับผิดชอบ  ภญ.นุชนาฎ ตัสโต  เภสัชกรชำนาญการพิเศษ  โทรศัพท์ 075-521133 ต่อ 190 โทรสาร 075-330746 </t>
  </si>
  <si>
    <t>(……………………………………………...)</t>
  </si>
  <si>
    <t xml:space="preserve">               .......................................... ผู้อนุมัติแผนปฏิบัติการ</t>
  </si>
  <si>
    <t>พ.ย.60,ก.พ.61,พ.ค.61,ส.ค.61</t>
  </si>
  <si>
    <t>มี.ค.,ส.ค.61</t>
  </si>
  <si>
    <t>ต.ค.60-ก.ย.61</t>
  </si>
  <si>
    <t>ธ.ค.60,มี.ค.61,มิ.ย.61,ก.ย.61</t>
  </si>
  <si>
    <t xml:space="preserve"> -ครูผู้รับผิดชอบนมโรงเรียนในอำเภอท่าศาลา 70 คน</t>
  </si>
  <si>
    <t xml:space="preserve"> -บุคลากรทางการแพทย์ จำนวน 400 คน</t>
  </si>
  <si>
    <t xml:space="preserve"> -ค่าอาหารว่างในการจัดประชุม 1 มื้อ*35บาท*400 =14,000 บาท</t>
  </si>
  <si>
    <t xml:space="preserve"> -ค่าแผ่นเคลือบ CPG 150 แผ่น จัดทำแผ่นเคลือบแนวทางการใช้ยาปฏิชีวนะใน RI, AD, FTW, APL จำนวน 150 แผ่น*10=1,500บาท   </t>
  </si>
  <si>
    <t xml:space="preserve">ประเด็นการบูรณาการ DHB: PIRAB: P=Partnership, I=Invest, R=Regulations, A=Advocacy, B=Building Capacity </t>
  </si>
  <si>
    <t>โครงการพัฒนาศักยภาพผู้รับผิดชอบ งานนมโรงเรียน ให้นมดี นมมีคุณภาพ อำเภอท่าศาลา จังหวัดนครศรีธรรมราช ปี พ.ศ.2561</t>
  </si>
  <si>
    <t>4. จัดทำคู่มือ แผ่นพับเรื่องมาตรฐานนมโรงเรียนในการอบรมครู</t>
  </si>
  <si>
    <t xml:space="preserve"> -ค่าจัดทำเอกสารแบบทดสอบ pre-test/post-test 70ชุด ชุดละ 1 บาท = 70 บาท</t>
  </si>
  <si>
    <t xml:space="preserve"> -ค่าจัดทำโปสเตอร์รณรงค์นมโรงเรียน 2 แผ่น*1,000 บาท=2,000 บาท</t>
  </si>
  <si>
    <t>5. อบรมครูผู้รับผิดชอบโครงการนมโรงเรียนเพื่อให้ทราบมาตรฐานในการเก็บรักษานมโรงเรียน</t>
  </si>
  <si>
    <t>4.1 รณรงค์ลดการใช้ NSAIDs ในผู้ป่วยโรคไตเรื้อรังระดับ 3 ขึ้นไป</t>
  </si>
  <si>
    <t>4.2 ส่งเสริมการใช้อย่างปลอดภัยในสตรีตั้งครรภ์</t>
  </si>
  <si>
    <t>5. ควบคุมการกระจายยาต้านจุลชีพอย่างเหมาะสม</t>
  </si>
  <si>
    <t>6.1 ประชุมชี้แจงแนวทางปฏิบัติให้มีการใช้ยาต้านจุลชีพตาม guideline ใน RI, AD</t>
  </si>
  <si>
    <t xml:space="preserve"> -ประชุมเจ้าหน้าที่ รพ.สต. จำนวน 50 คน </t>
  </si>
  <si>
    <t>รวมเป็นเงินทั้งสิ้น 40,250.- บาท (สี่หมื่นสองร้อยห้าสิบบาทถ้วน)</t>
  </si>
  <si>
    <t xml:space="preserve"> -ค่าอาหารกลางวัน 1 มื้อ มื้อละ 60 บาท 70 คน = 4,200 บาท</t>
  </si>
  <si>
    <t>รวมเป็นเงินทั้งสิ้น 10,720 บาท (หนึ่งหมื่นเจ็ดร้อยยี่สิบบาทถ้วน)</t>
  </si>
  <si>
    <t>1.ติดตามโครงการ</t>
  </si>
  <si>
    <t>โครงการ</t>
  </si>
  <si>
    <t>การปฏิบัติ</t>
  </si>
  <si>
    <t>งบประมาณ</t>
  </si>
  <si>
    <t>งบประมาณที่ใช้</t>
  </si>
  <si>
    <t>คิดเป็นร้อยละ (%)</t>
  </si>
  <si>
    <t>ดำเนินการ</t>
  </si>
  <si>
    <t>ไม่ดำเนินการ</t>
  </si>
  <si>
    <t>งบประมาณรวม</t>
  </si>
  <si>
    <t>ตัวชี้วัดบรรลุเป้าหมาย (%)</t>
  </si>
  <si>
    <t>โครงการลำดับที่</t>
  </si>
  <si>
    <t>ชื่อตัวชี้วัด</t>
  </si>
  <si>
    <t>ผ่าน</t>
  </si>
  <si>
    <t>ไม่ผ่าน</t>
  </si>
  <si>
    <t>รอดำเนินการ</t>
  </si>
  <si>
    <t>3.ปัญหา/อุปสรรค</t>
  </si>
  <si>
    <t>2.ติดตามตัวชี้วัดโครงการ</t>
  </si>
  <si>
    <t>หมายเหตุ</t>
  </si>
  <si>
    <t>4.ปัจจัยความสำเร็จ</t>
  </si>
  <si>
    <t>5.บทเรียนที่ได้รับ</t>
  </si>
  <si>
    <t>...............................................................................................................................................................................................................................</t>
  </si>
  <si>
    <t>กลุ่มงานพัฒนาทรัพยากรบุคคล</t>
  </si>
  <si>
    <t>โครงการพัฒนาองค์กร โรงพยาบาลท่าศาลา ประจำปีงบประมาณ 2561 หลักสูตร การบริการสู่ความเป็นเลิศ</t>
  </si>
  <si>
    <t>9-13กค.61</t>
  </si>
  <si>
    <t>อัตราความพึงพอใจของผู้รับบริการ&gt;ร้อยละ85</t>
  </si>
  <si>
    <t>ไม่ได้ติดตามหลังการอบรมอย่างเป็นระบบ</t>
  </si>
  <si>
    <t>2.มีระบบการติดตามนิเทศด้านการให้บริการอย่างจริงจัง</t>
  </si>
  <si>
    <t xml:space="preserve">สรุปแบบติดตามและประเมินผลการดำเนินงานตามโครงการ ปี 2561 </t>
  </si>
  <si>
    <t>1.โรงพยาบาลกำหนดแนวทางการให้บริการ เป็นนโยบายและวัฒนธรรมองค์กรที่ทุกหน่วยงานนำสู่การปฏิบัติ</t>
  </si>
  <si>
    <t>การให้บริการด้วยหัวใจ  เป็นเรื่องที่ต้องเรียนรู้และฝึกฝนเช่นกัน</t>
  </si>
</sst>
</file>

<file path=xl/styles.xml><?xml version="1.0" encoding="utf-8"?>
<styleSheet xmlns="http://schemas.openxmlformats.org/spreadsheetml/2006/main">
  <numFmts count="26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"/>
    <numFmt numFmtId="199" formatCode="0.00000000"/>
    <numFmt numFmtId="200" formatCode="&quot; &quot;[$-D07041E]#,##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PSK"/>
      <family val="2"/>
    </font>
    <font>
      <b/>
      <u val="singleAccounting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20"/>
      <color indexed="8"/>
      <name val="TH SarabunPSK"/>
      <family val="2"/>
    </font>
    <font>
      <b/>
      <i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i/>
      <sz val="14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4" fillId="0" borderId="1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17" fontId="44" fillId="0" borderId="13" xfId="0" applyNumberFormat="1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17" fontId="46" fillId="0" borderId="13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  <xf numFmtId="17" fontId="44" fillId="0" borderId="14" xfId="0" applyNumberFormat="1" applyFont="1" applyBorder="1" applyAlignment="1">
      <alignment horizontal="center" vertical="top" wrapText="1"/>
    </xf>
    <xf numFmtId="188" fontId="44" fillId="0" borderId="13" xfId="36" applyNumberFormat="1" applyFont="1" applyBorder="1" applyAlignment="1">
      <alignment vertical="top" wrapText="1"/>
    </xf>
    <xf numFmtId="188" fontId="44" fillId="0" borderId="13" xfId="36" applyNumberFormat="1" applyFont="1" applyBorder="1" applyAlignment="1">
      <alignment horizontal="left" vertical="top" wrapText="1"/>
    </xf>
    <xf numFmtId="188" fontId="46" fillId="0" borderId="13" xfId="36" applyNumberFormat="1" applyFont="1" applyBorder="1" applyAlignment="1">
      <alignment vertical="top" wrapText="1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/>
    </xf>
    <xf numFmtId="188" fontId="48" fillId="0" borderId="14" xfId="36" applyNumberFormat="1" applyFont="1" applyBorder="1" applyAlignment="1">
      <alignment vertical="top" wrapText="1"/>
    </xf>
    <xf numFmtId="188" fontId="48" fillId="0" borderId="14" xfId="36" applyNumberFormat="1" applyFont="1" applyBorder="1" applyAlignment="1">
      <alignment horizontal="center" vertical="top" wrapText="1"/>
    </xf>
    <xf numFmtId="188" fontId="45" fillId="0" borderId="12" xfId="36" applyNumberFormat="1" applyFont="1" applyBorder="1" applyAlignment="1">
      <alignment vertical="top" wrapText="1"/>
    </xf>
    <xf numFmtId="188" fontId="46" fillId="0" borderId="13" xfId="36" applyNumberFormat="1" applyFont="1" applyBorder="1" applyAlignment="1">
      <alignment horizontal="center" vertical="top" wrapText="1"/>
    </xf>
    <xf numFmtId="188" fontId="49" fillId="0" borderId="12" xfId="36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188" fontId="44" fillId="0" borderId="13" xfId="36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188" fontId="44" fillId="0" borderId="13" xfId="36" applyNumberFormat="1" applyFont="1" applyFill="1" applyBorder="1" applyAlignment="1">
      <alignment vertical="top" wrapText="1"/>
    </xf>
    <xf numFmtId="188" fontId="44" fillId="0" borderId="13" xfId="36" applyNumberFormat="1" applyFont="1" applyFill="1" applyBorder="1" applyAlignment="1">
      <alignment horizontal="center" vertical="top" wrapText="1"/>
    </xf>
    <xf numFmtId="17" fontId="44" fillId="0" borderId="13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0" fillId="0" borderId="0" xfId="0" applyFont="1" applyAlignment="1">
      <alignment vertical="top"/>
    </xf>
    <xf numFmtId="0" fontId="50" fillId="0" borderId="11" xfId="0" applyFont="1" applyBorder="1" applyAlignment="1">
      <alignment vertical="top"/>
    </xf>
    <xf numFmtId="0" fontId="50" fillId="0" borderId="11" xfId="0" applyFont="1" applyBorder="1" applyAlignment="1">
      <alignment vertical="top" wrapText="1"/>
    </xf>
    <xf numFmtId="188" fontId="50" fillId="0" borderId="11" xfId="36" applyNumberFormat="1" applyFont="1" applyBorder="1" applyAlignment="1">
      <alignment vertical="top"/>
    </xf>
    <xf numFmtId="0" fontId="50" fillId="0" borderId="11" xfId="0" applyFont="1" applyBorder="1" applyAlignment="1">
      <alignment horizontal="center" vertical="top"/>
    </xf>
    <xf numFmtId="0" fontId="51" fillId="0" borderId="0" xfId="0" applyFont="1" applyAlignment="1">
      <alignment vertical="top"/>
    </xf>
    <xf numFmtId="0" fontId="51" fillId="0" borderId="11" xfId="0" applyFont="1" applyBorder="1" applyAlignment="1">
      <alignment vertical="top"/>
    </xf>
    <xf numFmtId="188" fontId="51" fillId="0" borderId="11" xfId="36" applyNumberFormat="1" applyFont="1" applyBorder="1" applyAlignment="1">
      <alignment vertical="top"/>
    </xf>
    <xf numFmtId="0" fontId="51" fillId="0" borderId="11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vertical="top"/>
    </xf>
    <xf numFmtId="3" fontId="50" fillId="0" borderId="11" xfId="0" applyNumberFormat="1" applyFont="1" applyBorder="1" applyAlignment="1">
      <alignment vertical="top"/>
    </xf>
    <xf numFmtId="0" fontId="50" fillId="0" borderId="11" xfId="0" applyFont="1" applyBorder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4" fontId="50" fillId="0" borderId="11" xfId="0" applyNumberFormat="1" applyFont="1" applyBorder="1" applyAlignment="1">
      <alignment vertical="top"/>
    </xf>
    <xf numFmtId="43" fontId="50" fillId="0" borderId="11" xfId="0" applyNumberFormat="1" applyFont="1" applyBorder="1" applyAlignment="1">
      <alignment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52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4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1">
      <selection activeCell="A4" sqref="A4:J4"/>
    </sheetView>
  </sheetViews>
  <sheetFormatPr defaultColWidth="9.140625" defaultRowHeight="15"/>
  <cols>
    <col min="1" max="1" width="5.28125" style="43" customWidth="1"/>
    <col min="2" max="2" width="24.8515625" style="43" customWidth="1"/>
    <col min="3" max="3" width="19.00390625" style="43" customWidth="1"/>
    <col min="4" max="4" width="13.57421875" style="43" customWidth="1"/>
    <col min="5" max="5" width="13.421875" style="43" customWidth="1"/>
    <col min="6" max="6" width="13.7109375" style="43" customWidth="1"/>
    <col min="7" max="10" width="9.140625" style="43" customWidth="1"/>
    <col min="11" max="16384" width="9.00390625" style="43" customWidth="1"/>
  </cols>
  <sheetData>
    <row r="1" spans="1:11" ht="35.2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0" s="27" customFormat="1" ht="22.5" customHeight="1">
      <c r="A2" s="26" t="s">
        <v>44</v>
      </c>
      <c r="B2" s="46"/>
      <c r="C2" s="46"/>
      <c r="D2" s="46"/>
      <c r="E2" s="46"/>
      <c r="F2" s="26" t="s">
        <v>20</v>
      </c>
      <c r="G2" s="46"/>
      <c r="H2" s="46"/>
      <c r="I2" s="46"/>
      <c r="J2" s="46"/>
    </row>
    <row r="3" spans="1:11" s="27" customFormat="1" ht="22.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0" s="27" customFormat="1" ht="22.5" customHeight="1">
      <c r="A4" s="77" t="s">
        <v>62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7" customFormat="1" ht="22.5" customHeight="1">
      <c r="A5" s="28" t="s">
        <v>74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s="27" customFormat="1" ht="27.75" customHeight="1">
      <c r="A6" s="75" t="s">
        <v>63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s="1" customFormat="1" ht="19.5" customHeight="1">
      <c r="A7" s="71" t="s">
        <v>0</v>
      </c>
      <c r="B7" s="71" t="s">
        <v>9</v>
      </c>
      <c r="C7" s="71" t="s">
        <v>1</v>
      </c>
      <c r="D7" s="71" t="s">
        <v>2</v>
      </c>
      <c r="E7" s="71" t="s">
        <v>15</v>
      </c>
      <c r="F7" s="71" t="s">
        <v>16</v>
      </c>
      <c r="G7" s="69" t="s">
        <v>8</v>
      </c>
      <c r="H7" s="70"/>
      <c r="I7" s="70"/>
      <c r="J7" s="70"/>
      <c r="K7" s="71" t="s">
        <v>7</v>
      </c>
    </row>
    <row r="8" spans="1:11" s="1" customFormat="1" ht="19.5" customHeight="1">
      <c r="A8" s="78"/>
      <c r="B8" s="78"/>
      <c r="C8" s="78"/>
      <c r="D8" s="78"/>
      <c r="E8" s="78"/>
      <c r="F8" s="78"/>
      <c r="G8" s="2" t="s">
        <v>3</v>
      </c>
      <c r="H8" s="2" t="s">
        <v>4</v>
      </c>
      <c r="I8" s="3" t="s">
        <v>5</v>
      </c>
      <c r="J8" s="3" t="s">
        <v>6</v>
      </c>
      <c r="K8" s="72"/>
    </row>
    <row r="9" spans="1:11" s="1" customFormat="1" ht="21.75" customHeight="1">
      <c r="A9" s="72"/>
      <c r="B9" s="72"/>
      <c r="C9" s="72"/>
      <c r="D9" s="72"/>
      <c r="E9" s="72"/>
      <c r="F9" s="72"/>
      <c r="G9" s="44" t="s">
        <v>13</v>
      </c>
      <c r="H9" s="44" t="s">
        <v>12</v>
      </c>
      <c r="I9" s="3" t="s">
        <v>11</v>
      </c>
      <c r="J9" s="3" t="s">
        <v>14</v>
      </c>
      <c r="K9" s="45"/>
    </row>
    <row r="10" spans="1:11" ht="78.75" customHeight="1">
      <c r="A10" s="5">
        <v>1</v>
      </c>
      <c r="B10" s="13" t="s">
        <v>75</v>
      </c>
      <c r="C10" s="14" t="s">
        <v>46</v>
      </c>
      <c r="D10" s="14"/>
      <c r="E10" s="15" t="s">
        <v>53</v>
      </c>
      <c r="F10" s="31">
        <v>10720</v>
      </c>
      <c r="G10" s="15"/>
      <c r="H10" s="15"/>
      <c r="I10" s="15"/>
      <c r="J10" s="15"/>
      <c r="K10" s="16" t="s">
        <v>47</v>
      </c>
    </row>
    <row r="11" spans="1:11" ht="75">
      <c r="A11" s="7"/>
      <c r="B11" s="17"/>
      <c r="C11" s="17" t="s">
        <v>48</v>
      </c>
      <c r="D11" s="17"/>
      <c r="E11" s="17"/>
      <c r="F11" s="17"/>
      <c r="G11" s="18"/>
      <c r="H11" s="18"/>
      <c r="I11" s="18"/>
      <c r="J11" s="18"/>
      <c r="K11" s="19" t="s">
        <v>49</v>
      </c>
    </row>
    <row r="12" spans="1:11" ht="37.5">
      <c r="A12" s="7"/>
      <c r="B12" s="17" t="s">
        <v>50</v>
      </c>
      <c r="C12" s="17"/>
      <c r="D12" s="17"/>
      <c r="E12" s="20">
        <v>22341</v>
      </c>
      <c r="F12" s="17"/>
      <c r="G12" s="18"/>
      <c r="H12" s="20"/>
      <c r="I12" s="18"/>
      <c r="J12" s="18"/>
      <c r="K12" s="18"/>
    </row>
    <row r="13" spans="1:11" ht="56.25">
      <c r="A13" s="7"/>
      <c r="B13" s="17" t="s">
        <v>51</v>
      </c>
      <c r="C13" s="17"/>
      <c r="D13" s="17"/>
      <c r="E13" s="20">
        <v>22341</v>
      </c>
      <c r="F13" s="17"/>
      <c r="G13" s="18"/>
      <c r="H13" s="20"/>
      <c r="I13" s="18"/>
      <c r="J13" s="7"/>
      <c r="K13" s="7"/>
    </row>
    <row r="14" spans="1:11" ht="56.25">
      <c r="A14" s="7"/>
      <c r="B14" s="17" t="s">
        <v>52</v>
      </c>
      <c r="C14" s="17"/>
      <c r="D14" s="17"/>
      <c r="E14" s="20">
        <v>22372</v>
      </c>
      <c r="F14" s="17"/>
      <c r="G14" s="18"/>
      <c r="H14" s="18"/>
      <c r="I14" s="20"/>
      <c r="J14" s="7"/>
      <c r="K14" s="7"/>
    </row>
    <row r="15" spans="1:11" ht="37.5">
      <c r="A15" s="7"/>
      <c r="B15" s="17" t="s">
        <v>76</v>
      </c>
      <c r="C15" s="17"/>
      <c r="D15" s="17"/>
      <c r="E15" s="20">
        <v>22372</v>
      </c>
      <c r="F15" s="25"/>
      <c r="G15" s="18"/>
      <c r="H15" s="18"/>
      <c r="I15" s="25"/>
      <c r="J15" s="7"/>
      <c r="K15" s="7"/>
    </row>
    <row r="16" spans="1:11" ht="56.25">
      <c r="A16" s="7"/>
      <c r="B16" s="17" t="s">
        <v>77</v>
      </c>
      <c r="C16" s="17"/>
      <c r="D16" s="17"/>
      <c r="E16" s="17"/>
      <c r="F16" s="25">
        <v>70</v>
      </c>
      <c r="G16" s="18"/>
      <c r="H16" s="18"/>
      <c r="I16" s="32">
        <v>70</v>
      </c>
      <c r="J16" s="7"/>
      <c r="K16" s="7"/>
    </row>
    <row r="17" spans="1:11" ht="39.75" customHeight="1">
      <c r="A17" s="7"/>
      <c r="B17" s="17" t="s">
        <v>78</v>
      </c>
      <c r="C17" s="17"/>
      <c r="D17" s="17"/>
      <c r="E17" s="17"/>
      <c r="F17" s="25">
        <v>2000</v>
      </c>
      <c r="G17" s="18"/>
      <c r="H17" s="18"/>
      <c r="I17" s="32">
        <v>2000</v>
      </c>
      <c r="J17" s="7"/>
      <c r="K17" s="7"/>
    </row>
    <row r="18" spans="1:11" ht="56.25">
      <c r="A18" s="7"/>
      <c r="B18" s="17" t="s">
        <v>79</v>
      </c>
      <c r="C18" s="17"/>
      <c r="D18" s="17" t="s">
        <v>70</v>
      </c>
      <c r="E18" s="20">
        <v>22433</v>
      </c>
      <c r="F18" s="17"/>
      <c r="G18" s="18"/>
      <c r="H18" s="18"/>
      <c r="I18" s="20"/>
      <c r="J18" s="7"/>
      <c r="K18" s="7"/>
    </row>
    <row r="19" spans="1:11" ht="37.5">
      <c r="A19" s="7"/>
      <c r="B19" s="17" t="s">
        <v>54</v>
      </c>
      <c r="C19" s="17"/>
      <c r="D19" s="17"/>
      <c r="E19" s="17"/>
      <c r="F19" s="25">
        <v>2450</v>
      </c>
      <c r="G19" s="18"/>
      <c r="H19" s="18"/>
      <c r="I19" s="32">
        <v>2450</v>
      </c>
      <c r="J19" s="18"/>
      <c r="K19" s="7"/>
    </row>
    <row r="20" spans="1:11" ht="37.5">
      <c r="A20" s="7"/>
      <c r="B20" s="17" t="s">
        <v>86</v>
      </c>
      <c r="C20" s="17"/>
      <c r="D20" s="17"/>
      <c r="E20" s="17"/>
      <c r="F20" s="25">
        <v>4200</v>
      </c>
      <c r="G20" s="18"/>
      <c r="H20" s="18"/>
      <c r="I20" s="32">
        <v>4200</v>
      </c>
      <c r="J20" s="18"/>
      <c r="K20" s="7"/>
    </row>
    <row r="21" spans="1:11" ht="18.75">
      <c r="A21" s="7"/>
      <c r="B21" s="17" t="s">
        <v>58</v>
      </c>
      <c r="C21" s="17"/>
      <c r="D21" s="17"/>
      <c r="E21" s="17"/>
      <c r="F21" s="25">
        <v>2000</v>
      </c>
      <c r="G21" s="18"/>
      <c r="H21" s="18"/>
      <c r="I21" s="32">
        <v>2000</v>
      </c>
      <c r="J21" s="18"/>
      <c r="K21" s="7"/>
    </row>
    <row r="22" spans="1:11" ht="37.5">
      <c r="A22" s="7"/>
      <c r="B22" s="17" t="s">
        <v>55</v>
      </c>
      <c r="C22" s="17"/>
      <c r="D22" s="17"/>
      <c r="E22" s="20">
        <v>22433</v>
      </c>
      <c r="F22" s="17"/>
      <c r="G22" s="18"/>
      <c r="H22" s="18"/>
      <c r="I22" s="20"/>
      <c r="J22" s="18"/>
      <c r="K22" s="7"/>
    </row>
    <row r="23" spans="1:11" ht="37.5">
      <c r="A23" s="7"/>
      <c r="B23" s="17" t="s">
        <v>56</v>
      </c>
      <c r="C23" s="17"/>
      <c r="D23" s="17"/>
      <c r="E23" s="20">
        <v>22463</v>
      </c>
      <c r="F23" s="17"/>
      <c r="G23" s="18"/>
      <c r="H23" s="18"/>
      <c r="I23" s="18"/>
      <c r="J23" s="20"/>
      <c r="K23" s="7"/>
    </row>
    <row r="24" spans="1:11" ht="18.75">
      <c r="A24" s="7"/>
      <c r="B24" s="17" t="s">
        <v>57</v>
      </c>
      <c r="C24" s="17"/>
      <c r="D24" s="17"/>
      <c r="E24" s="20">
        <v>22463</v>
      </c>
      <c r="F24" s="17"/>
      <c r="G24" s="18"/>
      <c r="H24" s="18"/>
      <c r="I24" s="18"/>
      <c r="J24" s="20"/>
      <c r="K24" s="7"/>
    </row>
    <row r="25" spans="1:11" ht="21">
      <c r="A25" s="12"/>
      <c r="B25" s="21"/>
      <c r="C25" s="12"/>
      <c r="D25" s="21"/>
      <c r="E25" s="12"/>
      <c r="F25" s="29">
        <f>SUM(F11:F24)</f>
        <v>10720</v>
      </c>
      <c r="G25" s="22"/>
      <c r="H25" s="22"/>
      <c r="I25" s="30">
        <f>SUM(I10:I24)</f>
        <v>10720</v>
      </c>
      <c r="J25" s="22"/>
      <c r="K25" s="12"/>
    </row>
    <row r="26" spans="1:3" ht="18.75">
      <c r="A26" s="74" t="s">
        <v>87</v>
      </c>
      <c r="B26" s="74"/>
      <c r="C26" s="74"/>
    </row>
    <row r="27" spans="2:10" ht="16.5" customHeight="1">
      <c r="B27" s="73" t="s">
        <v>17</v>
      </c>
      <c r="C27" s="73"/>
      <c r="D27" s="73"/>
      <c r="E27" s="73"/>
      <c r="G27" s="39" t="s">
        <v>65</v>
      </c>
      <c r="H27" s="4"/>
      <c r="I27" s="4"/>
      <c r="J27" s="4"/>
    </row>
    <row r="28" spans="2:10" ht="21" customHeight="1">
      <c r="B28" s="68" t="s">
        <v>43</v>
      </c>
      <c r="C28" s="68"/>
      <c r="D28" s="68"/>
      <c r="E28" s="68"/>
      <c r="G28" s="68" t="s">
        <v>64</v>
      </c>
      <c r="H28" s="68"/>
      <c r="I28" s="68"/>
      <c r="J28" s="68"/>
    </row>
    <row r="29" spans="2:10" ht="21" customHeight="1">
      <c r="B29" s="68" t="s">
        <v>10</v>
      </c>
      <c r="C29" s="68"/>
      <c r="D29" s="68"/>
      <c r="E29" s="68"/>
      <c r="G29" s="68" t="s">
        <v>10</v>
      </c>
      <c r="H29" s="68"/>
      <c r="I29" s="68"/>
      <c r="J29" s="68"/>
    </row>
    <row r="30" spans="2:10" s="47" customFormat="1" ht="21" customHeight="1">
      <c r="B30" s="66"/>
      <c r="C30" s="66"/>
      <c r="D30" s="48"/>
      <c r="E30" s="48"/>
      <c r="G30" s="67"/>
      <c r="H30" s="67"/>
      <c r="I30" s="67"/>
      <c r="J30" s="67"/>
    </row>
  </sheetData>
  <sheetProtection/>
  <mergeCells count="20">
    <mergeCell ref="A6:K6"/>
    <mergeCell ref="A1:K1"/>
    <mergeCell ref="A3:K3"/>
    <mergeCell ref="A4:J4"/>
    <mergeCell ref="A7:A9"/>
    <mergeCell ref="B7:B9"/>
    <mergeCell ref="C7:C9"/>
    <mergeCell ref="D7:D9"/>
    <mergeCell ref="E7:E9"/>
    <mergeCell ref="F7:F9"/>
    <mergeCell ref="B30:C30"/>
    <mergeCell ref="G30:J30"/>
    <mergeCell ref="B29:E29"/>
    <mergeCell ref="G29:J29"/>
    <mergeCell ref="G7:J7"/>
    <mergeCell ref="K7:K8"/>
    <mergeCell ref="B27:E27"/>
    <mergeCell ref="B28:E28"/>
    <mergeCell ref="G28:J28"/>
    <mergeCell ref="A26:C26"/>
  </mergeCells>
  <printOptions/>
  <pageMargins left="0.15748031496062992" right="0.1968503937007874" top="0.15748031496062992" bottom="0.34" header="0.15748031496062992" footer="0.15748031496062992"/>
  <pageSetup horizontalDpi="600" verticalDpi="600" orientation="landscape" paperSize="9" r:id="rId1"/>
  <headerFooter>
    <oddFooter>&amp;R&amp;"TH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zoomScalePageLayoutView="0" workbookViewId="0" topLeftCell="A1">
      <selection activeCell="A4" sqref="A4:J4"/>
    </sheetView>
  </sheetViews>
  <sheetFormatPr defaultColWidth="9.140625" defaultRowHeight="15"/>
  <cols>
    <col min="1" max="1" width="4.57421875" style="37" customWidth="1"/>
    <col min="2" max="2" width="29.140625" style="37" customWidth="1"/>
    <col min="3" max="3" width="20.421875" style="37" customWidth="1"/>
    <col min="4" max="4" width="16.28125" style="37" customWidth="1"/>
    <col min="5" max="5" width="12.421875" style="37" customWidth="1"/>
    <col min="6" max="6" width="10.57421875" style="37" customWidth="1"/>
    <col min="7" max="10" width="8.28125" style="37" customWidth="1"/>
    <col min="11" max="16384" width="9.00390625" style="37" customWidth="1"/>
  </cols>
  <sheetData>
    <row r="1" spans="1:11" ht="35.2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0" s="27" customFormat="1" ht="22.5" customHeight="1">
      <c r="A2" s="26" t="s">
        <v>19</v>
      </c>
      <c r="B2" s="34"/>
      <c r="C2" s="34"/>
      <c r="D2" s="34"/>
      <c r="E2" s="34"/>
      <c r="G2" s="26" t="s">
        <v>20</v>
      </c>
      <c r="H2" s="34"/>
      <c r="I2" s="34"/>
      <c r="J2" s="34"/>
    </row>
    <row r="3" spans="1:11" s="27" customFormat="1" ht="22.5" customHeight="1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0" s="27" customFormat="1" ht="22.5" customHeight="1">
      <c r="A4" s="77" t="s">
        <v>61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7" customFormat="1" ht="22.5" customHeight="1">
      <c r="A5" s="28" t="s">
        <v>74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s="27" customFormat="1" ht="27.75" customHeight="1">
      <c r="A6" s="75" t="s">
        <v>63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s="1" customFormat="1" ht="19.5" customHeight="1">
      <c r="A7" s="71" t="s">
        <v>0</v>
      </c>
      <c r="B7" s="71" t="s">
        <v>9</v>
      </c>
      <c r="C7" s="71" t="s">
        <v>1</v>
      </c>
      <c r="D7" s="71" t="s">
        <v>2</v>
      </c>
      <c r="E7" s="71" t="s">
        <v>15</v>
      </c>
      <c r="F7" s="71" t="s">
        <v>16</v>
      </c>
      <c r="G7" s="69" t="s">
        <v>8</v>
      </c>
      <c r="H7" s="70"/>
      <c r="I7" s="70"/>
      <c r="J7" s="70"/>
      <c r="K7" s="71" t="s">
        <v>7</v>
      </c>
    </row>
    <row r="8" spans="1:11" s="1" customFormat="1" ht="19.5" customHeight="1">
      <c r="A8" s="78"/>
      <c r="B8" s="78"/>
      <c r="C8" s="78"/>
      <c r="D8" s="78"/>
      <c r="E8" s="78"/>
      <c r="F8" s="78"/>
      <c r="G8" s="2" t="s">
        <v>3</v>
      </c>
      <c r="H8" s="2" t="s">
        <v>4</v>
      </c>
      <c r="I8" s="3" t="s">
        <v>5</v>
      </c>
      <c r="J8" s="3" t="s">
        <v>6</v>
      </c>
      <c r="K8" s="72"/>
    </row>
    <row r="9" spans="1:11" s="1" customFormat="1" ht="27.75" customHeight="1">
      <c r="A9" s="72"/>
      <c r="B9" s="72"/>
      <c r="C9" s="72"/>
      <c r="D9" s="72"/>
      <c r="E9" s="72"/>
      <c r="F9" s="72"/>
      <c r="G9" s="35" t="s">
        <v>13</v>
      </c>
      <c r="H9" s="35" t="s">
        <v>12</v>
      </c>
      <c r="I9" s="3" t="s">
        <v>11</v>
      </c>
      <c r="J9" s="3" t="s">
        <v>14</v>
      </c>
      <c r="K9" s="36"/>
    </row>
    <row r="10" spans="1:11" ht="40.5" customHeight="1">
      <c r="A10" s="5">
        <v>2</v>
      </c>
      <c r="B10" s="6" t="s">
        <v>22</v>
      </c>
      <c r="C10" s="6" t="s">
        <v>23</v>
      </c>
      <c r="D10" s="5"/>
      <c r="E10" s="5" t="s">
        <v>25</v>
      </c>
      <c r="F10" s="33">
        <v>40250</v>
      </c>
      <c r="G10" s="5"/>
      <c r="H10" s="5"/>
      <c r="I10" s="5"/>
      <c r="J10" s="5"/>
      <c r="K10" s="5" t="s">
        <v>26</v>
      </c>
    </row>
    <row r="11" spans="1:11" ht="18.75">
      <c r="A11" s="7"/>
      <c r="B11" s="7"/>
      <c r="C11" s="8" t="s">
        <v>24</v>
      </c>
      <c r="D11" s="7"/>
      <c r="E11" s="7"/>
      <c r="F11" s="7"/>
      <c r="G11" s="7"/>
      <c r="H11" s="7"/>
      <c r="I11" s="7"/>
      <c r="J11" s="7"/>
      <c r="K11" s="7"/>
    </row>
    <row r="12" spans="1:11" ht="77.25" customHeight="1">
      <c r="A12" s="7"/>
      <c r="B12" s="8" t="s">
        <v>27</v>
      </c>
      <c r="C12" s="7"/>
      <c r="D12" s="7"/>
      <c r="E12" s="9">
        <v>22190</v>
      </c>
      <c r="F12" s="7"/>
      <c r="G12" s="9"/>
      <c r="H12" s="7"/>
      <c r="I12" s="7"/>
      <c r="J12" s="7"/>
      <c r="K12" s="7"/>
    </row>
    <row r="13" spans="1:11" ht="39" customHeight="1">
      <c r="A13" s="7"/>
      <c r="B13" s="10" t="s">
        <v>28</v>
      </c>
      <c r="C13" s="7"/>
      <c r="D13" s="7"/>
      <c r="E13" s="9">
        <v>22190</v>
      </c>
      <c r="F13" s="7"/>
      <c r="G13" s="9"/>
      <c r="H13" s="7"/>
      <c r="I13" s="7"/>
      <c r="J13" s="7"/>
      <c r="K13" s="7"/>
    </row>
    <row r="14" spans="1:11" ht="21.75" customHeight="1">
      <c r="A14" s="7"/>
      <c r="B14" s="10" t="s">
        <v>29</v>
      </c>
      <c r="C14" s="7"/>
      <c r="D14" s="7"/>
      <c r="E14" s="9"/>
      <c r="F14" s="7"/>
      <c r="G14" s="7"/>
      <c r="H14" s="7"/>
      <c r="I14" s="7"/>
      <c r="J14" s="7"/>
      <c r="K14" s="7"/>
    </row>
    <row r="15" spans="1:11" ht="56.25">
      <c r="A15" s="7"/>
      <c r="B15" s="10" t="s">
        <v>30</v>
      </c>
      <c r="C15" s="7"/>
      <c r="D15" s="7"/>
      <c r="E15" s="9">
        <v>22190</v>
      </c>
      <c r="F15" s="7"/>
      <c r="G15" s="9"/>
      <c r="H15" s="7"/>
      <c r="I15" s="7"/>
      <c r="J15" s="7"/>
      <c r="K15" s="7"/>
    </row>
    <row r="16" spans="1:11" ht="37.5">
      <c r="A16" s="7"/>
      <c r="B16" s="10" t="s">
        <v>31</v>
      </c>
      <c r="C16" s="7"/>
      <c r="D16" s="7"/>
      <c r="E16" s="9">
        <v>22190</v>
      </c>
      <c r="F16" s="7"/>
      <c r="G16" s="9"/>
      <c r="H16" s="7"/>
      <c r="I16" s="7"/>
      <c r="J16" s="7"/>
      <c r="K16" s="7"/>
    </row>
    <row r="17" spans="1:11" ht="37.5">
      <c r="A17" s="7"/>
      <c r="B17" s="10" t="s">
        <v>40</v>
      </c>
      <c r="C17" s="7"/>
      <c r="D17" s="7"/>
      <c r="E17" s="9">
        <v>22221</v>
      </c>
      <c r="F17" s="7"/>
      <c r="G17" s="9"/>
      <c r="H17" s="7"/>
      <c r="I17" s="7"/>
      <c r="J17" s="7"/>
      <c r="K17" s="7"/>
    </row>
    <row r="18" spans="1:11" ht="18.75">
      <c r="A18" s="7"/>
      <c r="B18" s="10" t="s">
        <v>32</v>
      </c>
      <c r="C18" s="7"/>
      <c r="D18" s="10"/>
      <c r="E18" s="9">
        <v>22221</v>
      </c>
      <c r="F18" s="10"/>
      <c r="G18" s="9"/>
      <c r="H18" s="7"/>
      <c r="I18" s="7"/>
      <c r="J18" s="7"/>
      <c r="K18" s="7"/>
    </row>
    <row r="19" spans="1:11" ht="40.5" customHeight="1">
      <c r="A19" s="7"/>
      <c r="B19" s="10" t="s">
        <v>80</v>
      </c>
      <c r="C19" s="7"/>
      <c r="D19" s="10" t="s">
        <v>71</v>
      </c>
      <c r="E19" s="7"/>
      <c r="F19" s="10" t="s">
        <v>59</v>
      </c>
      <c r="G19" s="9"/>
      <c r="H19" s="7"/>
      <c r="I19" s="7"/>
      <c r="J19" s="7"/>
      <c r="K19" s="7"/>
    </row>
    <row r="20" spans="1:11" ht="39.75" customHeight="1">
      <c r="A20" s="7"/>
      <c r="B20" s="10" t="s">
        <v>72</v>
      </c>
      <c r="C20" s="7"/>
      <c r="D20" s="10"/>
      <c r="E20" s="7"/>
      <c r="F20" s="23">
        <v>14000</v>
      </c>
      <c r="G20" s="9"/>
      <c r="H20" s="7"/>
      <c r="I20" s="38">
        <v>14000</v>
      </c>
      <c r="J20" s="7"/>
      <c r="K20" s="7"/>
    </row>
    <row r="21" spans="1:11" ht="37.5">
      <c r="A21" s="7"/>
      <c r="B21" s="10" t="s">
        <v>81</v>
      </c>
      <c r="C21" s="7"/>
      <c r="D21" s="10"/>
      <c r="E21" s="7"/>
      <c r="F21" s="23"/>
      <c r="G21" s="9"/>
      <c r="H21" s="7"/>
      <c r="I21" s="7"/>
      <c r="J21" s="7"/>
      <c r="K21" s="7"/>
    </row>
    <row r="22" spans="1:11" ht="18.75">
      <c r="A22" s="7"/>
      <c r="B22" s="10" t="s">
        <v>41</v>
      </c>
      <c r="C22" s="7"/>
      <c r="D22" s="10"/>
      <c r="E22" s="7"/>
      <c r="F22" s="23">
        <v>3000</v>
      </c>
      <c r="G22" s="9"/>
      <c r="H22" s="7"/>
      <c r="I22" s="38">
        <v>3000</v>
      </c>
      <c r="J22" s="7"/>
      <c r="K22" s="7"/>
    </row>
    <row r="23" spans="1:11" ht="37.5">
      <c r="A23" s="7"/>
      <c r="B23" s="10" t="s">
        <v>82</v>
      </c>
      <c r="C23" s="7"/>
      <c r="D23" s="7"/>
      <c r="E23" s="9"/>
      <c r="F23" s="7"/>
      <c r="G23" s="7"/>
      <c r="H23" s="7"/>
      <c r="I23" s="7"/>
      <c r="J23" s="7"/>
      <c r="K23" s="7"/>
    </row>
    <row r="24" spans="1:11" ht="96" customHeight="1">
      <c r="A24" s="7"/>
      <c r="B24" s="10" t="s">
        <v>33</v>
      </c>
      <c r="C24" s="7"/>
      <c r="D24" s="10"/>
      <c r="E24" s="7"/>
      <c r="F24" s="23"/>
      <c r="G24" s="23"/>
      <c r="H24" s="7"/>
      <c r="I24" s="7"/>
      <c r="J24" s="7"/>
      <c r="K24" s="7"/>
    </row>
    <row r="25" spans="1:11" ht="37.5">
      <c r="A25" s="7"/>
      <c r="B25" s="10" t="s">
        <v>60</v>
      </c>
      <c r="C25" s="7"/>
      <c r="D25" s="10"/>
      <c r="E25" s="7"/>
      <c r="F25" s="23">
        <v>20000</v>
      </c>
      <c r="G25" s="40"/>
      <c r="H25" s="7"/>
      <c r="I25" s="38">
        <v>20000</v>
      </c>
      <c r="J25" s="7"/>
      <c r="K25" s="7"/>
    </row>
    <row r="26" spans="1:11" ht="77.25" customHeight="1">
      <c r="A26" s="7"/>
      <c r="B26" s="10" t="s">
        <v>73</v>
      </c>
      <c r="C26" s="7"/>
      <c r="D26" s="8"/>
      <c r="E26" s="9"/>
      <c r="F26" s="24">
        <v>1500</v>
      </c>
      <c r="G26" s="41"/>
      <c r="H26" s="7"/>
      <c r="I26" s="38">
        <v>1500</v>
      </c>
      <c r="J26" s="7"/>
      <c r="K26" s="7"/>
    </row>
    <row r="27" spans="1:11" ht="42" customHeight="1">
      <c r="A27" s="7"/>
      <c r="B27" s="10" t="s">
        <v>34</v>
      </c>
      <c r="C27" s="7"/>
      <c r="D27" s="10"/>
      <c r="E27" s="7" t="s">
        <v>66</v>
      </c>
      <c r="F27" s="10"/>
      <c r="G27" s="42"/>
      <c r="H27" s="9"/>
      <c r="I27" s="9"/>
      <c r="J27" s="9"/>
      <c r="K27" s="7"/>
    </row>
    <row r="28" spans="1:11" ht="37.5">
      <c r="A28" s="7"/>
      <c r="B28" s="10" t="s">
        <v>35</v>
      </c>
      <c r="C28" s="7"/>
      <c r="D28" s="10"/>
      <c r="E28" s="7"/>
      <c r="F28" s="10"/>
      <c r="G28" s="9"/>
      <c r="H28" s="9"/>
      <c r="I28" s="9"/>
      <c r="J28" s="9"/>
      <c r="K28" s="7"/>
    </row>
    <row r="29" spans="1:11" ht="40.5" customHeight="1">
      <c r="A29" s="7"/>
      <c r="B29" s="10" t="s">
        <v>83</v>
      </c>
      <c r="C29" s="7"/>
      <c r="D29" s="10" t="s">
        <v>84</v>
      </c>
      <c r="E29" s="9">
        <v>22251</v>
      </c>
      <c r="F29" s="10"/>
      <c r="G29" s="9"/>
      <c r="H29" s="9"/>
      <c r="I29" s="9"/>
      <c r="J29" s="9"/>
      <c r="K29" s="7"/>
    </row>
    <row r="30" spans="1:11" ht="37.5">
      <c r="A30" s="7"/>
      <c r="B30" s="10" t="s">
        <v>42</v>
      </c>
      <c r="C30" s="7"/>
      <c r="D30" s="10"/>
      <c r="E30" s="7"/>
      <c r="F30" s="23">
        <v>1750</v>
      </c>
      <c r="G30" s="23"/>
      <c r="H30" s="9"/>
      <c r="I30" s="38">
        <v>1750</v>
      </c>
      <c r="J30" s="9"/>
      <c r="K30" s="7"/>
    </row>
    <row r="31" spans="1:11" ht="56.25">
      <c r="A31" s="7"/>
      <c r="B31" s="10" t="s">
        <v>36</v>
      </c>
      <c r="C31" s="7"/>
      <c r="D31" s="10"/>
      <c r="E31" s="7" t="s">
        <v>67</v>
      </c>
      <c r="F31" s="10"/>
      <c r="G31" s="9"/>
      <c r="H31" s="9"/>
      <c r="I31" s="9"/>
      <c r="J31" s="9"/>
      <c r="K31" s="7"/>
    </row>
    <row r="32" spans="1:11" ht="38.25" customHeight="1">
      <c r="A32" s="7"/>
      <c r="B32" s="10" t="s">
        <v>37</v>
      </c>
      <c r="C32" s="7"/>
      <c r="D32" s="10"/>
      <c r="E32" s="7" t="s">
        <v>68</v>
      </c>
      <c r="F32" s="10"/>
      <c r="G32" s="11"/>
      <c r="H32" s="11"/>
      <c r="I32" s="11"/>
      <c r="J32" s="11"/>
      <c r="K32" s="7"/>
    </row>
    <row r="33" spans="1:11" ht="37.5">
      <c r="A33" s="7"/>
      <c r="B33" s="8" t="s">
        <v>38</v>
      </c>
      <c r="C33" s="7"/>
      <c r="D33" s="7"/>
      <c r="E33" s="7" t="s">
        <v>69</v>
      </c>
      <c r="F33" s="7"/>
      <c r="G33" s="9"/>
      <c r="H33" s="9"/>
      <c r="I33" s="9"/>
      <c r="J33" s="9"/>
      <c r="K33" s="7"/>
    </row>
    <row r="34" spans="1:11" ht="18.75">
      <c r="A34" s="7"/>
      <c r="B34" s="8" t="s">
        <v>39</v>
      </c>
      <c r="C34" s="7"/>
      <c r="D34" s="7"/>
      <c r="E34" s="9">
        <v>22525</v>
      </c>
      <c r="F34" s="7"/>
      <c r="G34" s="7"/>
      <c r="H34" s="7"/>
      <c r="I34" s="7"/>
      <c r="J34" s="9"/>
      <c r="K34" s="7"/>
    </row>
    <row r="35" spans="1:11" ht="18.75">
      <c r="A35" s="7"/>
      <c r="B35" s="10"/>
      <c r="C35" s="7"/>
      <c r="D35" s="7"/>
      <c r="E35" s="9"/>
      <c r="F35" s="7"/>
      <c r="G35" s="7"/>
      <c r="H35" s="7"/>
      <c r="I35" s="7"/>
      <c r="J35" s="7"/>
      <c r="K35" s="7"/>
    </row>
    <row r="36" spans="1:11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21">
      <c r="A37" s="12"/>
      <c r="B37" s="12"/>
      <c r="C37" s="12"/>
      <c r="D37" s="12"/>
      <c r="E37" s="12"/>
      <c r="F37" s="30">
        <f>SUM(F11:F36)</f>
        <v>40250</v>
      </c>
      <c r="G37" s="12"/>
      <c r="H37" s="12"/>
      <c r="I37" s="12"/>
      <c r="J37" s="12"/>
      <c r="K37" s="12"/>
    </row>
    <row r="38" spans="1:3" ht="18.75" customHeight="1">
      <c r="A38" s="74" t="s">
        <v>85</v>
      </c>
      <c r="B38" s="74"/>
      <c r="C38" s="74"/>
    </row>
    <row r="39" spans="2:10" ht="31.5" customHeight="1">
      <c r="B39" s="73" t="s">
        <v>17</v>
      </c>
      <c r="C39" s="73"/>
      <c r="D39" s="73"/>
      <c r="E39" s="73"/>
      <c r="G39" s="39" t="s">
        <v>65</v>
      </c>
      <c r="H39" s="4"/>
      <c r="I39" s="4"/>
      <c r="J39" s="4"/>
    </row>
    <row r="40" spans="2:10" ht="21" customHeight="1">
      <c r="B40" s="68" t="s">
        <v>43</v>
      </c>
      <c r="C40" s="68"/>
      <c r="D40" s="68"/>
      <c r="E40" s="68"/>
      <c r="G40" s="68" t="s">
        <v>64</v>
      </c>
      <c r="H40" s="68"/>
      <c r="I40" s="68"/>
      <c r="J40" s="68"/>
    </row>
    <row r="41" spans="2:10" ht="21" customHeight="1">
      <c r="B41" s="68" t="s">
        <v>10</v>
      </c>
      <c r="C41" s="68"/>
      <c r="D41" s="68"/>
      <c r="E41" s="68"/>
      <c r="G41" s="68" t="s">
        <v>10</v>
      </c>
      <c r="H41" s="68"/>
      <c r="I41" s="68"/>
      <c r="J41" s="68"/>
    </row>
    <row r="42" spans="7:10" ht="18.75">
      <c r="G42" s="68"/>
      <c r="H42" s="68"/>
      <c r="I42" s="68"/>
      <c r="J42" s="68"/>
    </row>
  </sheetData>
  <sheetProtection/>
  <mergeCells count="19">
    <mergeCell ref="A7:A9"/>
    <mergeCell ref="B7:B9"/>
    <mergeCell ref="C7:C9"/>
    <mergeCell ref="D7:D9"/>
    <mergeCell ref="A1:K1"/>
    <mergeCell ref="K7:K8"/>
    <mergeCell ref="A3:K3"/>
    <mergeCell ref="A4:J4"/>
    <mergeCell ref="A6:K6"/>
    <mergeCell ref="G42:J42"/>
    <mergeCell ref="G40:J40"/>
    <mergeCell ref="G41:J41"/>
    <mergeCell ref="G7:J7"/>
    <mergeCell ref="B39:E39"/>
    <mergeCell ref="B40:E40"/>
    <mergeCell ref="B41:E41"/>
    <mergeCell ref="F7:F9"/>
    <mergeCell ref="E7:E9"/>
    <mergeCell ref="A38:C38"/>
  </mergeCells>
  <printOptions/>
  <pageMargins left="0.15748031496062992" right="0.1968503937007874" top="0.15748031496062992" bottom="0.32" header="0.15748031496062992" footer="0.15748031496062992"/>
  <pageSetup horizontalDpi="600" verticalDpi="600" orientation="landscape" paperSize="9" r:id="rId1"/>
  <headerFooter>
    <oddFooter>&amp;R&amp;"TH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7.7109375" style="49" customWidth="1"/>
    <col min="2" max="2" width="30.421875" style="49" customWidth="1"/>
    <col min="3" max="3" width="12.57421875" style="49" customWidth="1"/>
    <col min="4" max="4" width="10.00390625" style="49" customWidth="1"/>
    <col min="5" max="5" width="9.8515625" style="49" customWidth="1"/>
    <col min="6" max="6" width="11.421875" style="49" customWidth="1"/>
    <col min="7" max="16384" width="9.00390625" style="49" customWidth="1"/>
  </cols>
  <sheetData>
    <row r="1" spans="1:6" ht="20.25">
      <c r="A1" s="80" t="s">
        <v>115</v>
      </c>
      <c r="B1" s="80"/>
      <c r="C1" s="80"/>
      <c r="D1" s="80"/>
      <c r="E1" s="80"/>
      <c r="F1" s="80"/>
    </row>
    <row r="2" spans="1:6" ht="20.25">
      <c r="A2" s="80" t="s">
        <v>109</v>
      </c>
      <c r="B2" s="80"/>
      <c r="C2" s="80"/>
      <c r="D2" s="80"/>
      <c r="E2" s="80"/>
      <c r="F2" s="80"/>
    </row>
    <row r="3" ht="20.25">
      <c r="A3" s="54" t="s">
        <v>88</v>
      </c>
    </row>
    <row r="4" spans="1:6" ht="20.25">
      <c r="A4" s="81" t="s">
        <v>0</v>
      </c>
      <c r="B4" s="81" t="s">
        <v>89</v>
      </c>
      <c r="C4" s="81" t="s">
        <v>91</v>
      </c>
      <c r="D4" s="79" t="s">
        <v>90</v>
      </c>
      <c r="E4" s="79"/>
      <c r="F4" s="81" t="s">
        <v>92</v>
      </c>
    </row>
    <row r="5" spans="1:6" s="54" customFormat="1" ht="20.25">
      <c r="A5" s="81"/>
      <c r="B5" s="81"/>
      <c r="C5" s="81"/>
      <c r="D5" s="63" t="s">
        <v>94</v>
      </c>
      <c r="E5" s="63" t="s">
        <v>95</v>
      </c>
      <c r="F5" s="81"/>
    </row>
    <row r="6" spans="1:6" ht="60.75">
      <c r="A6" s="53">
        <v>109</v>
      </c>
      <c r="B6" s="51" t="s">
        <v>110</v>
      </c>
      <c r="C6" s="52">
        <v>124700</v>
      </c>
      <c r="D6" s="50" t="s">
        <v>111</v>
      </c>
      <c r="E6" s="50"/>
      <c r="F6" s="64">
        <v>109142.5</v>
      </c>
    </row>
    <row r="7" spans="1:6" ht="20.25">
      <c r="A7" s="53"/>
      <c r="B7" s="51"/>
      <c r="C7" s="52"/>
      <c r="D7" s="50"/>
      <c r="E7" s="50"/>
      <c r="F7" s="60"/>
    </row>
    <row r="8" spans="1:6" ht="20.25">
      <c r="A8" s="79" t="s">
        <v>96</v>
      </c>
      <c r="B8" s="79"/>
      <c r="C8" s="56">
        <f>SUM(C6:C7)</f>
        <v>124700</v>
      </c>
      <c r="D8" s="50"/>
      <c r="E8" s="50"/>
      <c r="F8" s="64">
        <f>SUM(F6:F7)</f>
        <v>109142.5</v>
      </c>
    </row>
    <row r="9" spans="3:6" ht="40.5">
      <c r="C9" s="57" t="s">
        <v>93</v>
      </c>
      <c r="D9" s="50"/>
      <c r="E9" s="50"/>
      <c r="F9" s="65">
        <f>F8/C8*100</f>
        <v>87.52405773857257</v>
      </c>
    </row>
    <row r="10" ht="20.25">
      <c r="A10" s="54" t="s">
        <v>104</v>
      </c>
    </row>
    <row r="11" spans="1:6" s="62" customFormat="1" ht="40.5">
      <c r="A11" s="57" t="s">
        <v>98</v>
      </c>
      <c r="B11" s="63" t="s">
        <v>99</v>
      </c>
      <c r="C11" s="63" t="s">
        <v>100</v>
      </c>
      <c r="D11" s="63" t="s">
        <v>101</v>
      </c>
      <c r="E11" s="63" t="s">
        <v>102</v>
      </c>
      <c r="F11" s="63" t="s">
        <v>105</v>
      </c>
    </row>
    <row r="12" spans="1:6" s="58" customFormat="1" ht="20.25">
      <c r="A12" s="57">
        <v>109</v>
      </c>
      <c r="B12" s="61" t="s">
        <v>112</v>
      </c>
      <c r="C12" s="53">
        <v>86.24</v>
      </c>
      <c r="D12" s="53"/>
      <c r="E12" s="53"/>
      <c r="F12" s="53"/>
    </row>
    <row r="13" spans="1:6" s="58" customFormat="1" ht="20.25">
      <c r="A13" s="57"/>
      <c r="B13" s="61"/>
      <c r="C13" s="53"/>
      <c r="D13" s="53"/>
      <c r="E13" s="53"/>
      <c r="F13" s="53"/>
    </row>
    <row r="14" spans="1:6" s="58" customFormat="1" ht="20.25" hidden="1">
      <c r="A14" s="57"/>
      <c r="B14" s="53"/>
      <c r="C14" s="53"/>
      <c r="D14" s="53"/>
      <c r="E14" s="53"/>
      <c r="F14" s="53"/>
    </row>
    <row r="15" spans="1:6" s="58" customFormat="1" ht="20.25" hidden="1">
      <c r="A15" s="57"/>
      <c r="B15" s="53"/>
      <c r="C15" s="53"/>
      <c r="D15" s="53"/>
      <c r="E15" s="53"/>
      <c r="F15" s="53"/>
    </row>
    <row r="16" spans="1:6" s="58" customFormat="1" ht="20.25" hidden="1">
      <c r="A16" s="57"/>
      <c r="B16" s="53"/>
      <c r="C16" s="53"/>
      <c r="D16" s="53"/>
      <c r="E16" s="53"/>
      <c r="F16" s="53"/>
    </row>
    <row r="17" spans="1:6" s="58" customFormat="1" ht="20.25" hidden="1">
      <c r="A17" s="57"/>
      <c r="B17" s="53"/>
      <c r="C17" s="53"/>
      <c r="D17" s="53"/>
      <c r="E17" s="53"/>
      <c r="F17" s="53"/>
    </row>
    <row r="18" spans="1:6" ht="20.25" hidden="1">
      <c r="A18" s="50"/>
      <c r="B18" s="50"/>
      <c r="C18" s="50"/>
      <c r="D18" s="50"/>
      <c r="E18" s="50"/>
      <c r="F18" s="50"/>
    </row>
    <row r="19" spans="1:5" ht="20.25">
      <c r="A19" s="59"/>
      <c r="B19" s="55" t="s">
        <v>97</v>
      </c>
      <c r="C19" s="50">
        <v>100</v>
      </c>
      <c r="D19" s="59"/>
      <c r="E19" s="59"/>
    </row>
    <row r="20" ht="20.25">
      <c r="A20" s="54" t="s">
        <v>103</v>
      </c>
    </row>
    <row r="21" ht="20.25">
      <c r="A21" s="49" t="s">
        <v>113</v>
      </c>
    </row>
    <row r="23" ht="20.25">
      <c r="A23" s="54" t="s">
        <v>106</v>
      </c>
    </row>
    <row r="24" ht="20.25">
      <c r="A24" s="49" t="s">
        <v>116</v>
      </c>
    </row>
    <row r="25" ht="20.25">
      <c r="A25" s="49" t="s">
        <v>114</v>
      </c>
    </row>
    <row r="26" ht="20.25" hidden="1">
      <c r="A26" s="49" t="s">
        <v>108</v>
      </c>
    </row>
    <row r="28" ht="20.25">
      <c r="A28" s="54" t="s">
        <v>107</v>
      </c>
    </row>
    <row r="29" ht="20.25">
      <c r="A29" s="49" t="s">
        <v>117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Nichak</dc:creator>
  <cp:keywords/>
  <dc:description/>
  <cp:lastModifiedBy>Admin</cp:lastModifiedBy>
  <cp:lastPrinted>2019-03-22T09:25:11Z</cp:lastPrinted>
  <dcterms:created xsi:type="dcterms:W3CDTF">2014-09-16T06:05:50Z</dcterms:created>
  <dcterms:modified xsi:type="dcterms:W3CDTF">2019-03-22T09:25:14Z</dcterms:modified>
  <cp:category/>
  <cp:version/>
  <cp:contentType/>
  <cp:contentStatus/>
</cp:coreProperties>
</file>