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ชิ้นเนื้อ" sheetId="1" r:id="rId1"/>
    <sheet name="บัญชี Out labใหม่ประกาศใช้" sheetId="2" r:id="rId2"/>
  </sheets>
  <definedNames>
    <definedName name="_xlnm.Print_Titles" localSheetId="0">'ชิ้นเนื้อ'!$1:$3</definedName>
    <definedName name="_xlnm.Print_Titles" localSheetId="1">'บัญชี Out labใหม่ประกาศใช้'!$1:$3</definedName>
  </definedNames>
  <calcPr fullCalcOnLoad="1"/>
</workbook>
</file>

<file path=xl/sharedStrings.xml><?xml version="1.0" encoding="utf-8"?>
<sst xmlns="http://schemas.openxmlformats.org/spreadsheetml/2006/main" count="342" uniqueCount="188">
  <si>
    <t>Factor VIII Assay (Chula)</t>
  </si>
  <si>
    <t>Lead in Blood (Mass Spectrometry)</t>
  </si>
  <si>
    <t>Mercury in Blood ( Mass spectrometry )</t>
  </si>
  <si>
    <t>Microsomal Ab(Anti TPO)</t>
  </si>
  <si>
    <t>Proviral HIV PCR (DNA) [BML]</t>
  </si>
  <si>
    <t>Serum Iron</t>
  </si>
  <si>
    <t>Specific IgE for Cow's milk</t>
  </si>
  <si>
    <t>Specific IgE for Peanut</t>
  </si>
  <si>
    <t>Specific IgE for Soya bean</t>
  </si>
  <si>
    <t>Thyroglobulin Level</t>
  </si>
  <si>
    <t>Toxoplasma IgG</t>
  </si>
  <si>
    <t>Toxoplasma IgM</t>
  </si>
  <si>
    <t>รายการ (Test)</t>
  </si>
  <si>
    <t>รหัสรายการ</t>
  </si>
  <si>
    <t>-</t>
  </si>
  <si>
    <t>380*</t>
  </si>
  <si>
    <t>PKU และ TSH คัดกรองทารกแรกเกิด</t>
  </si>
  <si>
    <t>Acid phosphatase and spermatozoa</t>
  </si>
  <si>
    <t>Chromosome study (blood)</t>
  </si>
  <si>
    <t xml:space="preserve">Rubella total Antibody (HI) </t>
  </si>
  <si>
    <t xml:space="preserve">TORCH IgM titer </t>
  </si>
  <si>
    <t>Aldosterone (serum)</t>
  </si>
  <si>
    <t>Renin (Plasma)</t>
  </si>
  <si>
    <t>170*</t>
  </si>
  <si>
    <t>320*</t>
  </si>
  <si>
    <t>125*</t>
  </si>
  <si>
    <t>1,320*</t>
  </si>
  <si>
    <t>ราคา</t>
  </si>
  <si>
    <t>กรมบัญชีกลาง</t>
  </si>
  <si>
    <t>ส่งต่อ</t>
  </si>
  <si>
    <t>Thyroglobulin Antibody</t>
  </si>
  <si>
    <t xml:space="preserve">HLA-B* 5801 allele (PCR) จากยา Allopurinol </t>
  </si>
  <si>
    <t>HLA-B* 5701 allele (PCR) จากยา Abacavir</t>
  </si>
  <si>
    <t>Lipase</t>
  </si>
  <si>
    <t>Prolactin</t>
  </si>
  <si>
    <t>FSH</t>
  </si>
  <si>
    <t>Biopsy ชิ้นเนื้อขนาดใหญ่ &gt;5 ซม.  (มหาราช)</t>
  </si>
  <si>
    <t>Gynecologic smear (PAP smear)  (หมอสุธี)</t>
  </si>
  <si>
    <t xml:space="preserve">Non gynecology smear (fluid. sputum, etc.)  (หมอสุธี)  </t>
  </si>
  <si>
    <t xml:space="preserve">FNA   (มหาราช)   </t>
  </si>
  <si>
    <t xml:space="preserve">FNA   (หมอสุธี)   </t>
  </si>
  <si>
    <t xml:space="preserve">FNA   (N Health)   </t>
  </si>
  <si>
    <t>Digoxin level</t>
  </si>
  <si>
    <t>Phenobarbital level</t>
  </si>
  <si>
    <t>Warfarin level</t>
  </si>
  <si>
    <t>Hb typing</t>
  </si>
  <si>
    <t>HAV-Ab (IgG+IgM)</t>
  </si>
  <si>
    <t>HIV-Ag (ELISA)</t>
  </si>
  <si>
    <t>FTA-Ab (IgM)</t>
  </si>
  <si>
    <t>FTA-Ab (IgG)</t>
  </si>
  <si>
    <t>Serum ferritin</t>
  </si>
  <si>
    <t>TIBC</t>
  </si>
  <si>
    <t>Culture for fungus</t>
  </si>
  <si>
    <t xml:space="preserve">Biopsy หรือชิ้นเนื้อ ขนาด &lt; 2 ซม.  (มหาราช)  </t>
  </si>
  <si>
    <t>Biopsy หรือชิ้นเนื้อ ขนาด 2-5 ซม.  (มหาราช)</t>
  </si>
  <si>
    <t>Biopsy หรือชิ้นเนื้อ ขนาด 5-10 ซม.  (มหาราช)</t>
  </si>
  <si>
    <t>Biopsy หรือชิ้นเนื้อ ขนาด &gt;10 ซม.  (มหาราช)</t>
  </si>
  <si>
    <t xml:space="preserve">Biopsy หรือชิ้นเนื้อ ขนาด &lt; 2 ซม.  (หมอสุธี)  </t>
  </si>
  <si>
    <t>Biopsy หรือชิ้นเนื้อ ขนาด 2-5 ซม.  (หมอสุธี)</t>
  </si>
  <si>
    <t>Biopsy หรือชิ้นเนื้อ ขนาด 5-10 ซม.  (หมอสุธี)</t>
  </si>
  <si>
    <t>Biopsy หรือชิ้นเนื้อ ขนาด &gt;10 ซม.  (หมอสุธี)</t>
  </si>
  <si>
    <t xml:space="preserve">Non gynecological specimen (fluid. sputum, etc.)  (มหาราช)  </t>
  </si>
  <si>
    <t>Gynecological specimen (PAP smear)  (มหาราช)</t>
  </si>
  <si>
    <t>(รวมค่าจัดการ)</t>
  </si>
  <si>
    <t>ใบ</t>
  </si>
  <si>
    <t>แล็บ</t>
  </si>
  <si>
    <t>ลำ</t>
  </si>
  <si>
    <t>ดับ</t>
  </si>
  <si>
    <t>Biopsy ชิ้นเนื้อขนาดเล็ก &lt; 5 ซม.  (มหาราช)</t>
  </si>
  <si>
    <t>Drug</t>
  </si>
  <si>
    <t>Patho</t>
  </si>
  <si>
    <t>Rubella total Antibody (HI) โครงการฯ</t>
  </si>
  <si>
    <t>Mycobacterium culture (MGIT) โครงการฯ</t>
  </si>
  <si>
    <t xml:space="preserve">Mycobacterium culture (Conventional) </t>
  </si>
  <si>
    <t xml:space="preserve">Mycobacterium culture (Conventional) โครงการฯ </t>
  </si>
  <si>
    <t xml:space="preserve">  -</t>
  </si>
  <si>
    <t xml:space="preserve"> -</t>
  </si>
  <si>
    <t>Hb typing โครงการฯ</t>
  </si>
  <si>
    <t>Anti-DNase B</t>
  </si>
  <si>
    <t>Anti-La (SS-B)</t>
  </si>
  <si>
    <t>Anti-Ro (SS-A)</t>
  </si>
  <si>
    <t>Anti-Smooth muscle</t>
  </si>
  <si>
    <t>Anti-DNA</t>
  </si>
  <si>
    <t>Blood Ethanol (Ethyl Alcohol)</t>
  </si>
  <si>
    <t>Complement C3 level-Nephelometry</t>
  </si>
  <si>
    <t>CD4 Count</t>
  </si>
  <si>
    <t>CD4 Count โครงการฯ</t>
  </si>
  <si>
    <t>C4</t>
  </si>
  <si>
    <t>Chromosome study (Bone Marrow)</t>
  </si>
  <si>
    <t>Cryptococcus neoformans-Ag titer (LA)</t>
  </si>
  <si>
    <t>EBV-IgG (Anti-Epstein Barr Virus)</t>
  </si>
  <si>
    <t>EBV-IgM (Anti-Epstein Barr Virus)</t>
  </si>
  <si>
    <t>Estradiol</t>
  </si>
  <si>
    <t>G-6-PD</t>
  </si>
  <si>
    <t>Gamma glutamyl Transpeptidase</t>
  </si>
  <si>
    <t>Gynecological specimen smear (PAP smear)  (มหาราช)</t>
  </si>
  <si>
    <t>HbsAg-Quantitative (bDNA)</t>
  </si>
  <si>
    <t>Helicobactor pylori Ab</t>
  </si>
  <si>
    <t>HIV-Quantitative RT-PCR</t>
  </si>
  <si>
    <t>Insulin-IG F1</t>
  </si>
  <si>
    <t>LE cell</t>
  </si>
  <si>
    <t>Lithium (blood)</t>
  </si>
  <si>
    <t>Melioidosis-Ab</t>
  </si>
  <si>
    <t>Mycoplasma pneumoniae-Ab IgG</t>
  </si>
  <si>
    <t>Mycoplasma pneumoniae-Ab IgM</t>
  </si>
  <si>
    <t xml:space="preserve">FNA (N Health)   </t>
  </si>
  <si>
    <t xml:space="preserve">FNA (มหาราช)   </t>
  </si>
  <si>
    <t>PTH (intact)</t>
  </si>
  <si>
    <t>Phenytoin (Dilantin) level</t>
  </si>
  <si>
    <t xml:space="preserve">HIV-Quantitative viral load standard  </t>
  </si>
  <si>
    <t xml:space="preserve">HIV-Quantitative viral load standard  โครงการฯ  </t>
  </si>
  <si>
    <t>Zinc (serum)</t>
  </si>
  <si>
    <t>Valproic acid/Sodium valproate (Depakin) level</t>
  </si>
  <si>
    <t xml:space="preserve">Non Gynecological specimen (fluid. sputum, etc.)  (มหาราช)  </t>
  </si>
  <si>
    <t>Anti-Sm (Anti Smith Antibody) (ELISA)</t>
  </si>
  <si>
    <t xml:space="preserve">Mycobacterium culture (MGIT) </t>
  </si>
  <si>
    <t>HLA-B* 1502 allele (PCR) จากยา Carbamazepine and Oxcarbazepine</t>
  </si>
  <si>
    <t>1,050*</t>
  </si>
  <si>
    <t>ราคาส่งต่อ</t>
  </si>
  <si>
    <t>ส่วนต่าง</t>
  </si>
  <si>
    <t>UC ร่วมจ่าย 50%</t>
  </si>
  <si>
    <t>ราคาส่วนเกินสิทธิ</t>
  </si>
  <si>
    <t xml:space="preserve">                     และสำหรับรายการที่ยังไม่มีแจ้งในบัญชีรายการ Out lab ให้สอบถามรายการ (Test) ที่ต้องการส่ง รหัส </t>
  </si>
  <si>
    <t xml:space="preserve">Non Gynecological specimen (fluid. sputum, etc.)  (แล็บเอกชน)  </t>
  </si>
  <si>
    <t>Gynecological specimen smear (PAP smear)  (แล็บเอกชน)</t>
  </si>
  <si>
    <t>HAV-Ab (IgM)</t>
  </si>
  <si>
    <t>Biopsy ชิ้นเนื้อขนาดกลาง 5-10 ซม.  (แล็บเอกชน)</t>
  </si>
  <si>
    <t>Biopsy ชิ้นเนื้อขนาดเล็ก &lt;5 ซม.  (แล็บเอกชน)</t>
  </si>
  <si>
    <t>Biopsy ชิ้นเนื้อขนาดใหญ่ &gt;10 ซม.  (แล็บเอกชน)</t>
  </si>
  <si>
    <t>ANA</t>
  </si>
  <si>
    <t>Anti-mitochondrial</t>
  </si>
  <si>
    <t>Anti-cardiolipin</t>
  </si>
  <si>
    <t>CH50</t>
  </si>
  <si>
    <t>Factor VIII  Inhibitor</t>
  </si>
  <si>
    <t>TB-DNA (PCR for TB)</t>
  </si>
  <si>
    <t>Protein C</t>
  </si>
  <si>
    <t>Protein S</t>
  </si>
  <si>
    <t>Lupus anticoaggulant</t>
  </si>
  <si>
    <t>Antithrombin III activity</t>
  </si>
  <si>
    <r>
      <t>หมายเหตุ  *</t>
    </r>
    <r>
      <rPr>
        <sz val="16"/>
        <rFont val="Cordia New"/>
        <family val="2"/>
      </rPr>
      <t xml:space="preserve"> เป็นรายการที่กรมบัญชีกลางไม่ได้กำหนดไว้ สามารถกำหนดขึ้นใหม่เป็นรหัสรายการ 37999  คิดตามราคาส่งต่อ</t>
    </r>
  </si>
  <si>
    <t>Factor VIII  Coaggulant Activity</t>
  </si>
  <si>
    <t xml:space="preserve">D-Dimer </t>
  </si>
  <si>
    <t>Rubella IgG</t>
  </si>
  <si>
    <t>Rubella IgM</t>
  </si>
  <si>
    <t>Chromosome study(FISH Situ)</t>
  </si>
  <si>
    <t>Chromosome study from amniotic fluid</t>
  </si>
  <si>
    <t xml:space="preserve">PCR for DNA detection alpha/beta thal gene </t>
  </si>
  <si>
    <t>T3</t>
  </si>
  <si>
    <t>T4</t>
  </si>
  <si>
    <t>Progesterone</t>
  </si>
  <si>
    <t>Testosterone</t>
  </si>
  <si>
    <t>C-peptide</t>
  </si>
  <si>
    <t>Thyroglobulin</t>
  </si>
  <si>
    <t>Anti-thyroglobulin</t>
  </si>
  <si>
    <t>Calcitonin</t>
  </si>
  <si>
    <t>ADA(body fluid)</t>
  </si>
  <si>
    <t>OUT LAB</t>
  </si>
  <si>
    <t xml:space="preserve">Theophylline </t>
  </si>
  <si>
    <t>บัญชีรายการ Out lab โรงพยาบาลท่าศาลา (ที่เคยส่ง) :Update 30 ส.ค.2559</t>
  </si>
  <si>
    <t>Transferrin</t>
  </si>
  <si>
    <t>ACTH</t>
  </si>
  <si>
    <t>LH</t>
  </si>
  <si>
    <t>Lipoprotein A</t>
  </si>
  <si>
    <t>Jak II 617 F mutation</t>
  </si>
  <si>
    <t>17 -OH (17-hydroxyprogesterone)</t>
  </si>
  <si>
    <t>Varicella zoster PCR</t>
  </si>
  <si>
    <t>Lactate</t>
  </si>
  <si>
    <t>ANCA (P-ANCA และ C-ANCA)</t>
  </si>
  <si>
    <t>EPO (Erythropoitin)</t>
  </si>
  <si>
    <t>Anti-TPO</t>
  </si>
  <si>
    <t>Measle IgG ELISA</t>
  </si>
  <si>
    <t>Measle IgM ELISA</t>
  </si>
  <si>
    <t>Mump IgG ELISA</t>
  </si>
  <si>
    <t>Mump IgM ELISA</t>
  </si>
  <si>
    <t>Varicella zoster IgM ELISA</t>
  </si>
  <si>
    <t>Varicella zoster IgG ELISA</t>
  </si>
  <si>
    <t>Serum Immunoelectrophoresis (3 Antibodies)</t>
  </si>
  <si>
    <t>Serum Immunoelectrophoresis (5 Antibodies)</t>
  </si>
  <si>
    <t>Anti Beta2-Glycoprotein IgM</t>
  </si>
  <si>
    <t>Anti Beta2-Glycoprotein IgG</t>
  </si>
  <si>
    <t xml:space="preserve">                     (ค่าตรวจทางห้องปฏิบัติการ) ตามแนวทางที่กำหนด</t>
  </si>
  <si>
    <t xml:space="preserve">                     พร้อมราคาส่งต่อ/ราคากรมบัญชีกลาง ที่กลุ่มงานเทคนิคการแพทย์ และผู้สั่งแล็บต้องคีย์ส่วนค่าใช้จ่าย</t>
  </si>
  <si>
    <t>620*</t>
  </si>
  <si>
    <t>950*</t>
  </si>
  <si>
    <t>450*</t>
  </si>
  <si>
    <t>3050*</t>
  </si>
  <si>
    <t>1050*</t>
  </si>
  <si>
    <t>400*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</si>
</sst>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</numFmts>
  <fonts count="26">
    <font>
      <sz val="10"/>
      <color indexed="8"/>
      <name val="MS Sans Serif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8"/>
      <name val="MS Sans Serif"/>
      <family val="0"/>
    </font>
    <font>
      <sz val="1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1"/>
      <name val="Cordia New"/>
      <family val="2"/>
    </font>
    <font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/>
    </xf>
    <xf numFmtId="3" fontId="2" fillId="18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18" borderId="1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0" fillId="18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18" borderId="11" xfId="0" applyNumberFormat="1" applyFont="1" applyFill="1" applyBorder="1" applyAlignment="1" applyProtection="1">
      <alignment horizontal="center" vertical="center" shrinkToFit="1"/>
      <protection/>
    </xf>
    <xf numFmtId="0" fontId="7" fillId="18" borderId="11" xfId="0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 applyProtection="1">
      <alignment horizont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18" borderId="13" xfId="0" applyNumberFormat="1" applyFont="1" applyFill="1" applyBorder="1" applyAlignment="1" applyProtection="1">
      <alignment horizontal="center" vertical="top" shrinkToFit="1"/>
      <protection/>
    </xf>
    <xf numFmtId="0" fontId="7" fillId="18" borderId="13" xfId="0" applyNumberFormat="1" applyFont="1" applyFill="1" applyBorder="1" applyAlignment="1" applyProtection="1">
      <alignment horizontal="center" vertical="center" shrinkToFit="1"/>
      <protection/>
    </xf>
    <xf numFmtId="0" fontId="7" fillId="18" borderId="13" xfId="0" applyNumberFormat="1" applyFont="1" applyFill="1" applyBorder="1" applyAlignment="1" applyProtection="1">
      <alignment horizontal="left" vertical="center" shrinkToFit="1"/>
      <protection/>
    </xf>
    <xf numFmtId="0" fontId="7" fillId="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0" fontId="7" fillId="0" borderId="14" xfId="0" applyNumberFormat="1" applyFont="1" applyFill="1" applyBorder="1" applyAlignment="1" applyProtection="1">
      <alignment horizontal="left"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3" fontId="7" fillId="18" borderId="10" xfId="0" applyNumberFormat="1" applyFont="1" applyFill="1" applyBorder="1" applyAlignment="1">
      <alignment horizontal="center" vertical="center"/>
    </xf>
    <xf numFmtId="3" fontId="7" fillId="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3" fontId="7" fillId="18" borderId="10" xfId="0" applyNumberFormat="1" applyFont="1" applyFill="1" applyBorder="1" applyAlignment="1">
      <alignment horizontal="center" vertical="center"/>
    </xf>
    <xf numFmtId="0" fontId="2" fillId="18" borderId="11" xfId="0" applyNumberFormat="1" applyFont="1" applyFill="1" applyBorder="1" applyAlignment="1" applyProtection="1">
      <alignment horizontal="center" vertical="center"/>
      <protection/>
    </xf>
    <xf numFmtId="0" fontId="2" fillId="18" borderId="12" xfId="0" applyNumberFormat="1" applyFont="1" applyFill="1" applyBorder="1" applyAlignment="1" applyProtection="1">
      <alignment horizontal="center" vertical="center"/>
      <protection/>
    </xf>
    <xf numFmtId="0" fontId="2" fillId="18" borderId="13" xfId="0" applyNumberFormat="1" applyFont="1" applyFill="1" applyBorder="1" applyAlignment="1" applyProtection="1">
      <alignment horizontal="center" vertical="center"/>
      <protection/>
    </xf>
    <xf numFmtId="0" fontId="2" fillId="18" borderId="11" xfId="0" applyNumberFormat="1" applyFont="1" applyFill="1" applyBorder="1" applyAlignment="1" applyProtection="1">
      <alignment horizontal="center" vertical="center" shrinkToFit="1"/>
      <protection/>
    </xf>
    <xf numFmtId="0" fontId="2" fillId="18" borderId="12" xfId="0" applyNumberFormat="1" applyFont="1" applyFill="1" applyBorder="1" applyAlignment="1" applyProtection="1">
      <alignment horizontal="center" vertical="center" shrinkToFit="1"/>
      <protection/>
    </xf>
    <xf numFmtId="0" fontId="2" fillId="18" borderId="13" xfId="0" applyNumberFormat="1" applyFont="1" applyFill="1" applyBorder="1" applyAlignment="1" applyProtection="1">
      <alignment horizontal="center" vertical="center" shrinkToFit="1"/>
      <protection/>
    </xf>
    <xf numFmtId="0" fontId="4" fillId="2" borderId="15" xfId="0" applyNumberFormat="1" applyFont="1" applyFill="1" applyBorder="1" applyAlignment="1" applyProtection="1">
      <alignment horizontal="center"/>
      <protection/>
    </xf>
    <xf numFmtId="0" fontId="4" fillId="2" borderId="16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7" fillId="18" borderId="11" xfId="0" applyNumberFormat="1" applyFont="1" applyFill="1" applyBorder="1" applyAlignment="1" applyProtection="1">
      <alignment horizontal="center" vertical="center" shrinkToFit="1"/>
      <protection/>
    </xf>
    <xf numFmtId="0" fontId="7" fillId="18" borderId="13" xfId="0" applyNumberFormat="1" applyFont="1" applyFill="1" applyBorder="1" applyAlignment="1" applyProtection="1">
      <alignment horizontal="center" vertical="center" shrinkToFit="1"/>
      <protection/>
    </xf>
    <xf numFmtId="0" fontId="7" fillId="18" borderId="11" xfId="0" applyNumberFormat="1" applyFont="1" applyFill="1" applyBorder="1" applyAlignment="1" applyProtection="1">
      <alignment horizontal="center" vertical="center"/>
      <protection/>
    </xf>
    <xf numFmtId="0" fontId="7" fillId="18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shrinkToFit="1"/>
      <protection/>
    </xf>
    <xf numFmtId="0" fontId="7" fillId="0" borderId="19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9" fillId="0" borderId="16" xfId="0" applyNumberFormat="1" applyFont="1" applyFill="1" applyBorder="1" applyAlignment="1" applyProtection="1">
      <alignment shrinkToFit="1"/>
      <protection/>
    </xf>
    <xf numFmtId="0" fontId="5" fillId="0" borderId="16" xfId="0" applyNumberFormat="1" applyFont="1" applyFill="1" applyBorder="1" applyAlignment="1" applyProtection="1">
      <alignment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36.00390625" style="1" customWidth="1"/>
    <col min="2" max="2" width="9.28125" style="2" customWidth="1"/>
    <col min="3" max="3" width="8.8515625" style="2" customWidth="1"/>
    <col min="4" max="4" width="2.421875" style="2" customWidth="1"/>
    <col min="5" max="5" width="36.00390625" style="2" bestFit="1" customWidth="1"/>
    <col min="6" max="6" width="9.421875" style="2" customWidth="1"/>
    <col min="7" max="7" width="6.421875" style="2" customWidth="1"/>
    <col min="8" max="8" width="7.00390625" style="10" customWidth="1"/>
    <col min="9" max="16384" width="11.421875" style="1" customWidth="1"/>
  </cols>
  <sheetData>
    <row r="1" spans="1:6" s="2" customFormat="1" ht="23.25">
      <c r="A1" s="47" t="s">
        <v>12</v>
      </c>
      <c r="B1" s="50" t="s">
        <v>13</v>
      </c>
      <c r="C1" s="7" t="s">
        <v>27</v>
      </c>
      <c r="D1" s="13"/>
      <c r="E1" s="47" t="s">
        <v>12</v>
      </c>
      <c r="F1" s="7" t="s">
        <v>27</v>
      </c>
    </row>
    <row r="2" spans="1:6" s="2" customFormat="1" ht="23.25">
      <c r="A2" s="48"/>
      <c r="B2" s="51"/>
      <c r="C2" s="8" t="s">
        <v>29</v>
      </c>
      <c r="D2" s="14"/>
      <c r="E2" s="48"/>
      <c r="F2" s="8" t="s">
        <v>29</v>
      </c>
    </row>
    <row r="3" spans="1:6" s="2" customFormat="1" ht="23.25">
      <c r="A3" s="49"/>
      <c r="B3" s="52"/>
      <c r="C3" s="9"/>
      <c r="D3" s="15"/>
      <c r="E3" s="49"/>
      <c r="F3" s="9"/>
    </row>
    <row r="4" spans="1:8" ht="23.25">
      <c r="A4" s="6" t="s">
        <v>53</v>
      </c>
      <c r="B4" s="3">
        <v>38001</v>
      </c>
      <c r="C4" s="4">
        <v>500</v>
      </c>
      <c r="D4" s="5"/>
      <c r="E4" s="6" t="s">
        <v>57</v>
      </c>
      <c r="F4" s="4">
        <v>500</v>
      </c>
      <c r="G4" s="1"/>
      <c r="H4" s="1"/>
    </row>
    <row r="5" spans="1:8" ht="23.25">
      <c r="A5" s="6" t="s">
        <v>54</v>
      </c>
      <c r="B5" s="3">
        <v>38002</v>
      </c>
      <c r="C5" s="4">
        <v>500</v>
      </c>
      <c r="D5" s="5"/>
      <c r="E5" s="6" t="s">
        <v>58</v>
      </c>
      <c r="F5" s="4">
        <v>500</v>
      </c>
      <c r="G5" s="1"/>
      <c r="H5" s="1"/>
    </row>
    <row r="6" spans="1:8" ht="23.25">
      <c r="A6" s="6" t="s">
        <v>55</v>
      </c>
      <c r="B6" s="3">
        <v>38003</v>
      </c>
      <c r="C6" s="4">
        <v>1000</v>
      </c>
      <c r="D6" s="5"/>
      <c r="E6" s="6" t="s">
        <v>59</v>
      </c>
      <c r="F6" s="4">
        <v>1000</v>
      </c>
      <c r="G6" s="1"/>
      <c r="H6" s="1"/>
    </row>
    <row r="7" spans="1:8" ht="23.25">
      <c r="A7" s="6" t="s">
        <v>56</v>
      </c>
      <c r="B7" s="3">
        <v>38003</v>
      </c>
      <c r="C7" s="4">
        <v>1000</v>
      </c>
      <c r="D7" s="5"/>
      <c r="E7" s="6" t="s">
        <v>60</v>
      </c>
      <c r="F7" s="4">
        <v>1500</v>
      </c>
      <c r="G7" s="1"/>
      <c r="H7" s="1"/>
    </row>
    <row r="8" spans="1:8" ht="23.25">
      <c r="A8" s="6" t="s">
        <v>62</v>
      </c>
      <c r="B8" s="3">
        <v>38302</v>
      </c>
      <c r="C8" s="4">
        <v>100</v>
      </c>
      <c r="D8" s="5"/>
      <c r="E8" s="6" t="s">
        <v>37</v>
      </c>
      <c r="F8" s="4">
        <v>80</v>
      </c>
      <c r="G8" s="1"/>
      <c r="H8" s="1"/>
    </row>
    <row r="9" spans="1:8" ht="23.25">
      <c r="A9" s="6" t="s">
        <v>61</v>
      </c>
      <c r="B9" s="3">
        <v>38301</v>
      </c>
      <c r="C9" s="4">
        <v>500</v>
      </c>
      <c r="D9" s="5"/>
      <c r="E9" s="6" t="s">
        <v>38</v>
      </c>
      <c r="F9" s="4">
        <v>400</v>
      </c>
      <c r="G9" s="1"/>
      <c r="H9" s="1"/>
    </row>
    <row r="10" spans="1:8" ht="23.25">
      <c r="A10" s="6" t="s">
        <v>39</v>
      </c>
      <c r="B10" s="3">
        <v>38301</v>
      </c>
      <c r="C10" s="4">
        <v>500</v>
      </c>
      <c r="D10" s="5"/>
      <c r="E10" s="6" t="s">
        <v>40</v>
      </c>
      <c r="F10" s="4">
        <v>400</v>
      </c>
      <c r="G10" s="1"/>
      <c r="H10" s="1"/>
    </row>
    <row r="11" spans="1:8" ht="23.25">
      <c r="A11" s="11"/>
      <c r="B11" s="12"/>
      <c r="C11" s="5"/>
      <c r="D11" s="5"/>
      <c r="E11" s="6" t="s">
        <v>41</v>
      </c>
      <c r="F11" s="4">
        <v>320</v>
      </c>
      <c r="G11" s="1"/>
      <c r="H11" s="1"/>
    </row>
  </sheetData>
  <sheetProtection/>
  <mergeCells count="3">
    <mergeCell ref="A1:A3"/>
    <mergeCell ref="B1:B3"/>
    <mergeCell ref="E1:E3"/>
  </mergeCells>
  <printOptions/>
  <pageMargins left="0" right="0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pane ySplit="3" topLeftCell="BM52" activePane="bottomLeft" state="frozen"/>
      <selection pane="topLeft" activeCell="A1" sqref="A1"/>
      <selection pane="bottomLeft" activeCell="F126" sqref="F126"/>
    </sheetView>
  </sheetViews>
  <sheetFormatPr defaultColWidth="11.421875" defaultRowHeight="12.75"/>
  <cols>
    <col min="1" max="1" width="3.28125" style="24" customWidth="1"/>
    <col min="2" max="2" width="5.7109375" style="43" customWidth="1"/>
    <col min="3" max="3" width="36.57421875" style="18" customWidth="1"/>
    <col min="4" max="4" width="10.57421875" style="24" bestFit="1" customWidth="1"/>
    <col min="5" max="5" width="10.8515625" style="24" customWidth="1"/>
    <col min="6" max="6" width="11.28125" style="24" customWidth="1"/>
    <col min="7" max="7" width="11.57421875" style="24" customWidth="1"/>
    <col min="8" max="8" width="10.8515625" style="24" customWidth="1"/>
    <col min="9" max="9" width="6.421875" style="24" customWidth="1"/>
    <col min="10" max="10" width="7.00390625" style="43" customWidth="1"/>
    <col min="11" max="16384" width="11.421875" style="18" customWidth="1"/>
  </cols>
  <sheetData>
    <row r="1" spans="1:10" ht="33" customHeight="1">
      <c r="A1" s="53" t="s">
        <v>158</v>
      </c>
      <c r="B1" s="54"/>
      <c r="C1" s="54"/>
      <c r="D1" s="55"/>
      <c r="E1" s="55"/>
      <c r="F1" s="55"/>
      <c r="G1" s="55"/>
      <c r="H1" s="56"/>
      <c r="I1" s="16"/>
      <c r="J1" s="17"/>
    </row>
    <row r="2" spans="1:10" s="24" customFormat="1" ht="24">
      <c r="A2" s="19" t="s">
        <v>66</v>
      </c>
      <c r="B2" s="19" t="s">
        <v>64</v>
      </c>
      <c r="C2" s="59" t="s">
        <v>12</v>
      </c>
      <c r="D2" s="57" t="s">
        <v>13</v>
      </c>
      <c r="E2" s="20" t="s">
        <v>118</v>
      </c>
      <c r="F2" s="21" t="s">
        <v>27</v>
      </c>
      <c r="G2" s="61" t="s">
        <v>121</v>
      </c>
      <c r="H2" s="62"/>
      <c r="I2" s="22"/>
      <c r="J2" s="23"/>
    </row>
    <row r="3" spans="1:9" s="24" customFormat="1" ht="24">
      <c r="A3" s="25" t="s">
        <v>67</v>
      </c>
      <c r="B3" s="26" t="s">
        <v>65</v>
      </c>
      <c r="C3" s="60"/>
      <c r="D3" s="58"/>
      <c r="E3" s="27" t="s">
        <v>63</v>
      </c>
      <c r="F3" s="28" t="s">
        <v>28</v>
      </c>
      <c r="G3" s="29" t="s">
        <v>119</v>
      </c>
      <c r="H3" s="29" t="s">
        <v>120</v>
      </c>
      <c r="I3" s="30"/>
    </row>
    <row r="4" spans="1:10" ht="24">
      <c r="A4" s="31">
        <v>1</v>
      </c>
      <c r="B4" s="31">
        <v>0</v>
      </c>
      <c r="C4" s="32" t="s">
        <v>17</v>
      </c>
      <c r="D4" s="33">
        <v>31402</v>
      </c>
      <c r="E4" s="34">
        <v>300</v>
      </c>
      <c r="F4" s="35">
        <v>270</v>
      </c>
      <c r="G4" s="36">
        <f>E4-F4</f>
        <v>30</v>
      </c>
      <c r="H4" s="36">
        <f aca="true" t="shared" si="0" ref="H4:H20">E4/2</f>
        <v>150</v>
      </c>
      <c r="I4" s="18"/>
      <c r="J4" s="18"/>
    </row>
    <row r="5" spans="1:10" ht="24">
      <c r="A5" s="31">
        <v>2</v>
      </c>
      <c r="B5" s="37" t="s">
        <v>156</v>
      </c>
      <c r="C5" s="38" t="s">
        <v>155</v>
      </c>
      <c r="D5" s="39">
        <v>33801</v>
      </c>
      <c r="E5" s="34">
        <v>500</v>
      </c>
      <c r="F5" s="35">
        <v>200</v>
      </c>
      <c r="G5" s="36">
        <f aca="true" t="shared" si="1" ref="G5:G65">E5-F5</f>
        <v>300</v>
      </c>
      <c r="H5" s="36">
        <f t="shared" si="0"/>
        <v>250</v>
      </c>
      <c r="I5" s="18"/>
      <c r="J5" s="18"/>
    </row>
    <row r="6" spans="1:10" ht="24">
      <c r="A6" s="31">
        <v>3</v>
      </c>
      <c r="B6" s="37" t="s">
        <v>156</v>
      </c>
      <c r="C6" s="38" t="s">
        <v>21</v>
      </c>
      <c r="D6" s="39">
        <v>32604</v>
      </c>
      <c r="E6" s="34">
        <v>920</v>
      </c>
      <c r="F6" s="35">
        <v>600</v>
      </c>
      <c r="G6" s="36">
        <f t="shared" si="1"/>
        <v>320</v>
      </c>
      <c r="H6" s="36">
        <f t="shared" si="0"/>
        <v>460</v>
      </c>
      <c r="I6" s="18"/>
      <c r="J6" s="18"/>
    </row>
    <row r="7" spans="1:10" ht="24">
      <c r="A7" s="31">
        <v>4</v>
      </c>
      <c r="B7" s="37" t="s">
        <v>156</v>
      </c>
      <c r="C7" s="38" t="s">
        <v>82</v>
      </c>
      <c r="D7" s="39">
        <v>37004</v>
      </c>
      <c r="E7" s="34">
        <v>320</v>
      </c>
      <c r="F7" s="35">
        <v>200</v>
      </c>
      <c r="G7" s="36">
        <f t="shared" si="1"/>
        <v>120</v>
      </c>
      <c r="H7" s="36">
        <f t="shared" si="0"/>
        <v>160</v>
      </c>
      <c r="I7" s="18"/>
      <c r="J7" s="18"/>
    </row>
    <row r="8" spans="1:10" ht="24">
      <c r="A8" s="31">
        <v>5</v>
      </c>
      <c r="B8" s="37" t="s">
        <v>156</v>
      </c>
      <c r="C8" s="38" t="s">
        <v>78</v>
      </c>
      <c r="D8" s="40">
        <v>37999</v>
      </c>
      <c r="E8" s="34">
        <v>380</v>
      </c>
      <c r="F8" s="35" t="s">
        <v>15</v>
      </c>
      <c r="G8" s="36">
        <v>0</v>
      </c>
      <c r="H8" s="36">
        <f t="shared" si="0"/>
        <v>190</v>
      </c>
      <c r="I8" s="18"/>
      <c r="J8" s="18"/>
    </row>
    <row r="9" spans="1:10" ht="24">
      <c r="A9" s="31">
        <v>6</v>
      </c>
      <c r="B9" s="37" t="s">
        <v>156</v>
      </c>
      <c r="C9" s="38" t="s">
        <v>79</v>
      </c>
      <c r="D9" s="39">
        <v>37010</v>
      </c>
      <c r="E9" s="34">
        <v>420</v>
      </c>
      <c r="F9" s="35">
        <v>400</v>
      </c>
      <c r="G9" s="36">
        <f t="shared" si="1"/>
        <v>20</v>
      </c>
      <c r="H9" s="36">
        <f t="shared" si="0"/>
        <v>210</v>
      </c>
      <c r="I9" s="18"/>
      <c r="J9" s="18"/>
    </row>
    <row r="10" spans="1:10" ht="24">
      <c r="A10" s="31">
        <v>7</v>
      </c>
      <c r="B10" s="37" t="s">
        <v>156</v>
      </c>
      <c r="C10" s="38" t="s">
        <v>80</v>
      </c>
      <c r="D10" s="39">
        <v>37009</v>
      </c>
      <c r="E10" s="34">
        <v>420</v>
      </c>
      <c r="F10" s="35">
        <v>400</v>
      </c>
      <c r="G10" s="36">
        <f t="shared" si="1"/>
        <v>20</v>
      </c>
      <c r="H10" s="36">
        <f t="shared" si="0"/>
        <v>210</v>
      </c>
      <c r="I10" s="18"/>
      <c r="J10" s="18"/>
    </row>
    <row r="11" spans="1:10" ht="24">
      <c r="A11" s="31">
        <v>8</v>
      </c>
      <c r="B11" s="37" t="s">
        <v>156</v>
      </c>
      <c r="C11" s="38" t="s">
        <v>114</v>
      </c>
      <c r="D11" s="39">
        <v>37006</v>
      </c>
      <c r="E11" s="34">
        <v>260</v>
      </c>
      <c r="F11" s="35">
        <v>350</v>
      </c>
      <c r="G11" s="36">
        <v>0</v>
      </c>
      <c r="H11" s="36">
        <f t="shared" si="0"/>
        <v>130</v>
      </c>
      <c r="I11" s="18"/>
      <c r="J11" s="18"/>
    </row>
    <row r="12" spans="1:10" ht="24">
      <c r="A12" s="31">
        <v>9</v>
      </c>
      <c r="B12" s="37" t="s">
        <v>156</v>
      </c>
      <c r="C12" s="38" t="s">
        <v>81</v>
      </c>
      <c r="D12" s="39">
        <v>37017</v>
      </c>
      <c r="E12" s="34">
        <v>420</v>
      </c>
      <c r="F12" s="35">
        <v>300</v>
      </c>
      <c r="G12" s="36">
        <f t="shared" si="1"/>
        <v>120</v>
      </c>
      <c r="H12" s="36">
        <f t="shared" si="0"/>
        <v>210</v>
      </c>
      <c r="I12" s="18"/>
      <c r="J12" s="18"/>
    </row>
    <row r="13" spans="1:10" ht="24">
      <c r="A13" s="31">
        <v>10</v>
      </c>
      <c r="B13" s="31" t="s">
        <v>70</v>
      </c>
      <c r="C13" s="38" t="s">
        <v>126</v>
      </c>
      <c r="D13" s="39">
        <v>38003</v>
      </c>
      <c r="E13" s="34">
        <v>550</v>
      </c>
      <c r="F13" s="35">
        <v>1000</v>
      </c>
      <c r="G13" s="36">
        <v>0</v>
      </c>
      <c r="H13" s="36">
        <f t="shared" si="0"/>
        <v>275</v>
      </c>
      <c r="I13" s="18"/>
      <c r="J13" s="18"/>
    </row>
    <row r="14" spans="1:10" ht="24">
      <c r="A14" s="31">
        <v>11</v>
      </c>
      <c r="B14" s="31" t="s">
        <v>70</v>
      </c>
      <c r="C14" s="38" t="s">
        <v>68</v>
      </c>
      <c r="D14" s="39">
        <v>38002</v>
      </c>
      <c r="E14" s="34">
        <v>650</v>
      </c>
      <c r="F14" s="35">
        <v>500</v>
      </c>
      <c r="G14" s="36">
        <f t="shared" si="1"/>
        <v>150</v>
      </c>
      <c r="H14" s="36">
        <f t="shared" si="0"/>
        <v>325</v>
      </c>
      <c r="I14" s="18"/>
      <c r="J14" s="18"/>
    </row>
    <row r="15" spans="1:10" ht="24">
      <c r="A15" s="31">
        <v>12</v>
      </c>
      <c r="B15" s="31" t="s">
        <v>70</v>
      </c>
      <c r="C15" s="38" t="s">
        <v>127</v>
      </c>
      <c r="D15" s="39">
        <v>38001</v>
      </c>
      <c r="E15" s="34">
        <v>550</v>
      </c>
      <c r="F15" s="35">
        <v>240</v>
      </c>
      <c r="G15" s="36">
        <f t="shared" si="1"/>
        <v>310</v>
      </c>
      <c r="H15" s="36">
        <f t="shared" si="0"/>
        <v>275</v>
      </c>
      <c r="I15" s="18"/>
      <c r="J15" s="18"/>
    </row>
    <row r="16" spans="1:10" ht="24">
      <c r="A16" s="31">
        <v>13</v>
      </c>
      <c r="B16" s="31" t="s">
        <v>70</v>
      </c>
      <c r="C16" s="38" t="s">
        <v>128</v>
      </c>
      <c r="D16" s="39">
        <v>38003</v>
      </c>
      <c r="E16" s="34">
        <v>1550</v>
      </c>
      <c r="F16" s="35">
        <v>1000</v>
      </c>
      <c r="G16" s="36">
        <f t="shared" si="1"/>
        <v>550</v>
      </c>
      <c r="H16" s="36">
        <f t="shared" si="0"/>
        <v>775</v>
      </c>
      <c r="I16" s="18"/>
      <c r="J16" s="18"/>
    </row>
    <row r="17" spans="1:10" ht="24">
      <c r="A17" s="31">
        <v>14</v>
      </c>
      <c r="B17" s="31" t="s">
        <v>70</v>
      </c>
      <c r="C17" s="38" t="s">
        <v>36</v>
      </c>
      <c r="D17" s="39">
        <v>38003</v>
      </c>
      <c r="E17" s="34">
        <v>1250</v>
      </c>
      <c r="F17" s="35">
        <v>1000</v>
      </c>
      <c r="G17" s="36">
        <f t="shared" si="1"/>
        <v>250</v>
      </c>
      <c r="H17" s="36">
        <f t="shared" si="0"/>
        <v>625</v>
      </c>
      <c r="I17" s="18"/>
      <c r="J17" s="18"/>
    </row>
    <row r="18" spans="1:10" ht="24">
      <c r="A18" s="31">
        <v>15</v>
      </c>
      <c r="B18" s="31" t="s">
        <v>156</v>
      </c>
      <c r="C18" s="38" t="s">
        <v>83</v>
      </c>
      <c r="D18" s="39">
        <v>33555</v>
      </c>
      <c r="E18" s="34">
        <v>250</v>
      </c>
      <c r="F18" s="35">
        <v>250</v>
      </c>
      <c r="G18" s="36">
        <f t="shared" si="1"/>
        <v>0</v>
      </c>
      <c r="H18" s="36">
        <f t="shared" si="0"/>
        <v>125</v>
      </c>
      <c r="I18" s="18"/>
      <c r="J18" s="18"/>
    </row>
    <row r="19" spans="1:10" ht="24">
      <c r="A19" s="31">
        <v>16</v>
      </c>
      <c r="B19" s="31" t="s">
        <v>156</v>
      </c>
      <c r="C19" s="38" t="s">
        <v>87</v>
      </c>
      <c r="D19" s="39">
        <v>37107</v>
      </c>
      <c r="E19" s="34">
        <v>320</v>
      </c>
      <c r="F19" s="35">
        <v>300</v>
      </c>
      <c r="G19" s="36">
        <f t="shared" si="1"/>
        <v>20</v>
      </c>
      <c r="H19" s="36">
        <f t="shared" si="0"/>
        <v>160</v>
      </c>
      <c r="I19" s="18"/>
      <c r="J19" s="18"/>
    </row>
    <row r="20" spans="1:10" ht="24">
      <c r="A20" s="31">
        <v>17</v>
      </c>
      <c r="B20" s="31" t="s">
        <v>156</v>
      </c>
      <c r="C20" s="38" t="s">
        <v>85</v>
      </c>
      <c r="D20" s="39">
        <v>30509</v>
      </c>
      <c r="E20" s="34">
        <v>500</v>
      </c>
      <c r="F20" s="35">
        <v>500</v>
      </c>
      <c r="G20" s="36">
        <f t="shared" si="1"/>
        <v>0</v>
      </c>
      <c r="H20" s="36">
        <f t="shared" si="0"/>
        <v>250</v>
      </c>
      <c r="I20" s="18"/>
      <c r="J20" s="18"/>
    </row>
    <row r="21" spans="1:10" ht="24">
      <c r="A21" s="31">
        <v>18</v>
      </c>
      <c r="B21" s="31" t="s">
        <v>156</v>
      </c>
      <c r="C21" s="38" t="s">
        <v>86</v>
      </c>
      <c r="D21" s="39">
        <v>30509</v>
      </c>
      <c r="E21" s="34" t="s">
        <v>75</v>
      </c>
      <c r="F21" s="35" t="s">
        <v>76</v>
      </c>
      <c r="G21" s="36">
        <v>0</v>
      </c>
      <c r="H21" s="36" t="s">
        <v>14</v>
      </c>
      <c r="I21" s="18"/>
      <c r="J21" s="18"/>
    </row>
    <row r="22" spans="1:10" ht="24">
      <c r="A22" s="31">
        <v>19</v>
      </c>
      <c r="B22" s="31" t="s">
        <v>156</v>
      </c>
      <c r="C22" s="38" t="s">
        <v>18</v>
      </c>
      <c r="D22" s="39">
        <v>30401</v>
      </c>
      <c r="E22" s="34">
        <v>1920</v>
      </c>
      <c r="F22" s="35">
        <v>1500</v>
      </c>
      <c r="G22" s="36">
        <f t="shared" si="1"/>
        <v>420</v>
      </c>
      <c r="H22" s="36">
        <f aca="true" t="shared" si="2" ref="H22:H46">E22/2</f>
        <v>960</v>
      </c>
      <c r="I22" s="18"/>
      <c r="J22" s="18"/>
    </row>
    <row r="23" spans="1:10" ht="24">
      <c r="A23" s="31">
        <v>20</v>
      </c>
      <c r="B23" s="31" t="s">
        <v>156</v>
      </c>
      <c r="C23" s="38" t="s">
        <v>88</v>
      </c>
      <c r="D23" s="39">
        <v>30401</v>
      </c>
      <c r="E23" s="34">
        <v>1920</v>
      </c>
      <c r="F23" s="35">
        <v>1500</v>
      </c>
      <c r="G23" s="36">
        <f t="shared" si="1"/>
        <v>420</v>
      </c>
      <c r="H23" s="36">
        <f t="shared" si="2"/>
        <v>960</v>
      </c>
      <c r="I23" s="18"/>
      <c r="J23" s="18"/>
    </row>
    <row r="24" spans="1:10" ht="24">
      <c r="A24" s="31">
        <v>21</v>
      </c>
      <c r="B24" s="31" t="s">
        <v>156</v>
      </c>
      <c r="C24" s="38" t="s">
        <v>84</v>
      </c>
      <c r="D24" s="39">
        <v>37102</v>
      </c>
      <c r="E24" s="34">
        <v>260</v>
      </c>
      <c r="F24" s="35">
        <v>250</v>
      </c>
      <c r="G24" s="36">
        <f t="shared" si="1"/>
        <v>10</v>
      </c>
      <c r="H24" s="36">
        <f t="shared" si="2"/>
        <v>130</v>
      </c>
      <c r="I24" s="18"/>
      <c r="J24" s="18"/>
    </row>
    <row r="25" spans="1:10" ht="24">
      <c r="A25" s="31">
        <v>22</v>
      </c>
      <c r="B25" s="31" t="s">
        <v>156</v>
      </c>
      <c r="C25" s="41" t="s">
        <v>89</v>
      </c>
      <c r="D25" s="39">
        <v>36101</v>
      </c>
      <c r="E25" s="34">
        <v>270</v>
      </c>
      <c r="F25" s="35">
        <v>270</v>
      </c>
      <c r="G25" s="36">
        <f t="shared" si="1"/>
        <v>0</v>
      </c>
      <c r="H25" s="36">
        <f t="shared" si="2"/>
        <v>135</v>
      </c>
      <c r="I25" s="18"/>
      <c r="J25" s="18"/>
    </row>
    <row r="26" spans="1:10" ht="24">
      <c r="A26" s="31">
        <v>23</v>
      </c>
      <c r="B26" s="31" t="s">
        <v>156</v>
      </c>
      <c r="C26" s="41" t="s">
        <v>52</v>
      </c>
      <c r="D26" s="39">
        <v>35107</v>
      </c>
      <c r="E26" s="34">
        <v>420</v>
      </c>
      <c r="F26" s="35">
        <v>110</v>
      </c>
      <c r="G26" s="36">
        <f t="shared" si="1"/>
        <v>310</v>
      </c>
      <c r="H26" s="36">
        <f t="shared" si="2"/>
        <v>210</v>
      </c>
      <c r="I26" s="18"/>
      <c r="J26" s="18"/>
    </row>
    <row r="27" spans="1:10" ht="24">
      <c r="A27" s="31">
        <v>24</v>
      </c>
      <c r="B27" s="31" t="s">
        <v>69</v>
      </c>
      <c r="C27" s="41" t="s">
        <v>42</v>
      </c>
      <c r="D27" s="39">
        <v>33302</v>
      </c>
      <c r="E27" s="34">
        <v>200</v>
      </c>
      <c r="F27" s="35">
        <v>200</v>
      </c>
      <c r="G27" s="36">
        <f t="shared" si="1"/>
        <v>0</v>
      </c>
      <c r="H27" s="36">
        <f t="shared" si="2"/>
        <v>100</v>
      </c>
      <c r="I27" s="18"/>
      <c r="J27" s="18"/>
    </row>
    <row r="28" spans="1:10" ht="24">
      <c r="A28" s="31">
        <v>25</v>
      </c>
      <c r="B28" s="31" t="s">
        <v>156</v>
      </c>
      <c r="C28" s="41" t="s">
        <v>90</v>
      </c>
      <c r="D28" s="39">
        <v>36430</v>
      </c>
      <c r="E28" s="34">
        <v>370</v>
      </c>
      <c r="F28" s="35">
        <v>300</v>
      </c>
      <c r="G28" s="36">
        <f t="shared" si="1"/>
        <v>70</v>
      </c>
      <c r="H28" s="36">
        <f t="shared" si="2"/>
        <v>185</v>
      </c>
      <c r="I28" s="18"/>
      <c r="J28" s="18"/>
    </row>
    <row r="29" spans="1:10" ht="24">
      <c r="A29" s="31">
        <v>26</v>
      </c>
      <c r="B29" s="31" t="s">
        <v>156</v>
      </c>
      <c r="C29" s="41" t="s">
        <v>91</v>
      </c>
      <c r="D29" s="39">
        <v>36430</v>
      </c>
      <c r="E29" s="34">
        <v>420</v>
      </c>
      <c r="F29" s="35">
        <v>300</v>
      </c>
      <c r="G29" s="36">
        <f t="shared" si="1"/>
        <v>120</v>
      </c>
      <c r="H29" s="36">
        <f t="shared" si="2"/>
        <v>210</v>
      </c>
      <c r="I29" s="18"/>
      <c r="J29" s="18"/>
    </row>
    <row r="30" spans="1:10" ht="24">
      <c r="A30" s="31">
        <v>27</v>
      </c>
      <c r="B30" s="31" t="s">
        <v>156</v>
      </c>
      <c r="C30" s="41" t="s">
        <v>92</v>
      </c>
      <c r="D30" s="39">
        <v>32618</v>
      </c>
      <c r="E30" s="34">
        <v>300</v>
      </c>
      <c r="F30" s="35">
        <v>300</v>
      </c>
      <c r="G30" s="36">
        <f t="shared" si="1"/>
        <v>0</v>
      </c>
      <c r="H30" s="36">
        <f t="shared" si="2"/>
        <v>150</v>
      </c>
      <c r="I30" s="18"/>
      <c r="J30" s="18"/>
    </row>
    <row r="31" spans="1:10" ht="24">
      <c r="A31" s="31">
        <v>28</v>
      </c>
      <c r="B31" s="31" t="s">
        <v>156</v>
      </c>
      <c r="C31" s="41" t="s">
        <v>0</v>
      </c>
      <c r="D31" s="39">
        <v>30219</v>
      </c>
      <c r="E31" s="34">
        <v>1220</v>
      </c>
      <c r="F31" s="35">
        <v>750</v>
      </c>
      <c r="G31" s="36">
        <f t="shared" si="1"/>
        <v>470</v>
      </c>
      <c r="H31" s="36">
        <f t="shared" si="2"/>
        <v>610</v>
      </c>
      <c r="I31" s="18"/>
      <c r="J31" s="18"/>
    </row>
    <row r="32" spans="1:10" ht="24">
      <c r="A32" s="31">
        <v>29</v>
      </c>
      <c r="B32" s="31" t="s">
        <v>156</v>
      </c>
      <c r="C32" s="41" t="s">
        <v>154</v>
      </c>
      <c r="D32" s="39">
        <v>32615</v>
      </c>
      <c r="E32" s="34">
        <v>1500</v>
      </c>
      <c r="F32" s="35">
        <v>500</v>
      </c>
      <c r="G32" s="36">
        <f t="shared" si="1"/>
        <v>1000</v>
      </c>
      <c r="H32" s="36">
        <f t="shared" si="2"/>
        <v>750</v>
      </c>
      <c r="I32" s="18"/>
      <c r="J32" s="18"/>
    </row>
    <row r="33" spans="1:10" ht="24">
      <c r="A33" s="31">
        <v>30</v>
      </c>
      <c r="B33" s="31" t="s">
        <v>156</v>
      </c>
      <c r="C33" s="41" t="s">
        <v>129</v>
      </c>
      <c r="D33" s="39">
        <v>37003</v>
      </c>
      <c r="E33" s="34">
        <v>260</v>
      </c>
      <c r="F33" s="35">
        <v>450</v>
      </c>
      <c r="G33" s="36">
        <v>0</v>
      </c>
      <c r="H33" s="36">
        <f t="shared" si="2"/>
        <v>130</v>
      </c>
      <c r="I33" s="18"/>
      <c r="J33" s="18"/>
    </row>
    <row r="34" spans="1:10" ht="24">
      <c r="A34" s="31">
        <v>31</v>
      </c>
      <c r="B34" s="31" t="s">
        <v>156</v>
      </c>
      <c r="C34" s="41" t="s">
        <v>141</v>
      </c>
      <c r="D34" s="39">
        <v>30208</v>
      </c>
      <c r="E34" s="34">
        <v>720</v>
      </c>
      <c r="F34" s="35">
        <v>300</v>
      </c>
      <c r="G34" s="36">
        <f t="shared" si="1"/>
        <v>420</v>
      </c>
      <c r="H34" s="36">
        <f t="shared" si="2"/>
        <v>360</v>
      </c>
      <c r="I34" s="18"/>
      <c r="J34" s="18"/>
    </row>
    <row r="35" spans="1:10" ht="24">
      <c r="A35" s="31">
        <v>32</v>
      </c>
      <c r="B35" s="31" t="s">
        <v>156</v>
      </c>
      <c r="C35" s="41" t="s">
        <v>106</v>
      </c>
      <c r="D35" s="39">
        <v>38301</v>
      </c>
      <c r="E35" s="34">
        <v>250</v>
      </c>
      <c r="F35" s="35">
        <v>500</v>
      </c>
      <c r="G35" s="36">
        <v>0</v>
      </c>
      <c r="H35" s="36">
        <f t="shared" si="2"/>
        <v>125</v>
      </c>
      <c r="I35" s="18"/>
      <c r="J35" s="18"/>
    </row>
    <row r="36" spans="1:10" ht="24">
      <c r="A36" s="31">
        <v>33</v>
      </c>
      <c r="B36" s="31" t="s">
        <v>156</v>
      </c>
      <c r="C36" s="41" t="s">
        <v>105</v>
      </c>
      <c r="D36" s="39">
        <v>38301</v>
      </c>
      <c r="E36" s="34">
        <v>450</v>
      </c>
      <c r="F36" s="35">
        <v>500</v>
      </c>
      <c r="G36" s="36">
        <v>0</v>
      </c>
      <c r="H36" s="36">
        <f t="shared" si="2"/>
        <v>225</v>
      </c>
      <c r="I36" s="18"/>
      <c r="J36" s="18"/>
    </row>
    <row r="37" spans="1:10" ht="24">
      <c r="A37" s="31">
        <v>34</v>
      </c>
      <c r="B37" s="31" t="s">
        <v>156</v>
      </c>
      <c r="C37" s="41" t="s">
        <v>35</v>
      </c>
      <c r="D37" s="39">
        <v>32616</v>
      </c>
      <c r="E37" s="34">
        <v>250</v>
      </c>
      <c r="F37" s="35">
        <v>250</v>
      </c>
      <c r="G37" s="36">
        <f t="shared" si="1"/>
        <v>0</v>
      </c>
      <c r="H37" s="36">
        <f t="shared" si="2"/>
        <v>125</v>
      </c>
      <c r="I37" s="18"/>
      <c r="J37" s="18"/>
    </row>
    <row r="38" spans="1:10" ht="24">
      <c r="A38" s="31">
        <v>35</v>
      </c>
      <c r="B38" s="31" t="s">
        <v>156</v>
      </c>
      <c r="C38" s="41" t="s">
        <v>49</v>
      </c>
      <c r="D38" s="39">
        <v>36004</v>
      </c>
      <c r="E38" s="34">
        <v>200</v>
      </c>
      <c r="F38" s="35">
        <v>200</v>
      </c>
      <c r="G38" s="36">
        <f t="shared" si="1"/>
        <v>0</v>
      </c>
      <c r="H38" s="36">
        <f t="shared" si="2"/>
        <v>100</v>
      </c>
      <c r="I38" s="18"/>
      <c r="J38" s="18"/>
    </row>
    <row r="39" spans="1:10" ht="24">
      <c r="A39" s="31">
        <v>36</v>
      </c>
      <c r="B39" s="31" t="s">
        <v>156</v>
      </c>
      <c r="C39" s="41" t="s">
        <v>48</v>
      </c>
      <c r="D39" s="39">
        <v>36005</v>
      </c>
      <c r="E39" s="34">
        <v>200</v>
      </c>
      <c r="F39" s="35">
        <v>200</v>
      </c>
      <c r="G39" s="36">
        <f t="shared" si="1"/>
        <v>0</v>
      </c>
      <c r="H39" s="36">
        <f t="shared" si="2"/>
        <v>100</v>
      </c>
      <c r="I39" s="18"/>
      <c r="J39" s="18"/>
    </row>
    <row r="40" spans="1:10" ht="24">
      <c r="A40" s="31">
        <v>37</v>
      </c>
      <c r="B40" s="31" t="s">
        <v>156</v>
      </c>
      <c r="C40" s="41" t="s">
        <v>93</v>
      </c>
      <c r="D40" s="39">
        <v>30310</v>
      </c>
      <c r="E40" s="34">
        <v>60</v>
      </c>
      <c r="F40" s="35">
        <v>60</v>
      </c>
      <c r="G40" s="36">
        <f t="shared" si="1"/>
        <v>0</v>
      </c>
      <c r="H40" s="36">
        <f t="shared" si="2"/>
        <v>30</v>
      </c>
      <c r="I40" s="18"/>
      <c r="J40" s="18"/>
    </row>
    <row r="41" spans="1:10" ht="24">
      <c r="A41" s="31">
        <v>38</v>
      </c>
      <c r="B41" s="31" t="s">
        <v>156</v>
      </c>
      <c r="C41" s="41" t="s">
        <v>94</v>
      </c>
      <c r="D41" s="39">
        <v>32312</v>
      </c>
      <c r="E41" s="34">
        <v>130</v>
      </c>
      <c r="F41" s="35">
        <v>130</v>
      </c>
      <c r="G41" s="36">
        <f t="shared" si="1"/>
        <v>0</v>
      </c>
      <c r="H41" s="36">
        <f t="shared" si="2"/>
        <v>65</v>
      </c>
      <c r="I41" s="18"/>
      <c r="J41" s="18"/>
    </row>
    <row r="42" spans="1:10" ht="24">
      <c r="A42" s="31">
        <v>39</v>
      </c>
      <c r="B42" s="31" t="s">
        <v>156</v>
      </c>
      <c r="C42" s="41" t="s">
        <v>95</v>
      </c>
      <c r="D42" s="39">
        <v>38302</v>
      </c>
      <c r="E42" s="34">
        <v>100</v>
      </c>
      <c r="F42" s="35">
        <v>100</v>
      </c>
      <c r="G42" s="36">
        <f t="shared" si="1"/>
        <v>0</v>
      </c>
      <c r="H42" s="36">
        <f t="shared" si="2"/>
        <v>50</v>
      </c>
      <c r="I42" s="18"/>
      <c r="J42" s="18"/>
    </row>
    <row r="43" spans="1:10" ht="24">
      <c r="A43" s="31">
        <v>40</v>
      </c>
      <c r="B43" s="31" t="s">
        <v>156</v>
      </c>
      <c r="C43" s="41" t="s">
        <v>124</v>
      </c>
      <c r="D43" s="39">
        <v>38302</v>
      </c>
      <c r="E43" s="34">
        <v>80</v>
      </c>
      <c r="F43" s="35">
        <v>100</v>
      </c>
      <c r="G43" s="36">
        <v>0</v>
      </c>
      <c r="H43" s="36">
        <f t="shared" si="2"/>
        <v>40</v>
      </c>
      <c r="I43" s="18"/>
      <c r="J43" s="18"/>
    </row>
    <row r="44" spans="1:10" ht="24">
      <c r="A44" s="31">
        <v>41</v>
      </c>
      <c r="B44" s="31" t="s">
        <v>156</v>
      </c>
      <c r="C44" s="41" t="s">
        <v>46</v>
      </c>
      <c r="D44" s="39">
        <v>36301</v>
      </c>
      <c r="E44" s="34">
        <v>550</v>
      </c>
      <c r="F44" s="35">
        <v>500</v>
      </c>
      <c r="G44" s="36">
        <f t="shared" si="1"/>
        <v>50</v>
      </c>
      <c r="H44" s="36">
        <f t="shared" si="2"/>
        <v>275</v>
      </c>
      <c r="I44" s="18"/>
      <c r="J44" s="18"/>
    </row>
    <row r="45" spans="1:10" ht="24">
      <c r="A45" s="31">
        <v>42</v>
      </c>
      <c r="B45" s="31" t="s">
        <v>156</v>
      </c>
      <c r="C45" s="41" t="s">
        <v>125</v>
      </c>
      <c r="D45" s="39">
        <v>36302</v>
      </c>
      <c r="E45" s="34">
        <v>370</v>
      </c>
      <c r="F45" s="35">
        <v>500</v>
      </c>
      <c r="G45" s="36">
        <v>0</v>
      </c>
      <c r="H45" s="36">
        <f t="shared" si="2"/>
        <v>185</v>
      </c>
      <c r="I45" s="18"/>
      <c r="J45" s="18"/>
    </row>
    <row r="46" spans="1:10" ht="24">
      <c r="A46" s="31">
        <v>43</v>
      </c>
      <c r="B46" s="31" t="s">
        <v>156</v>
      </c>
      <c r="C46" s="41" t="s">
        <v>45</v>
      </c>
      <c r="D46" s="39">
        <v>30313</v>
      </c>
      <c r="E46" s="34">
        <v>270</v>
      </c>
      <c r="F46" s="35">
        <v>270</v>
      </c>
      <c r="G46" s="36">
        <f t="shared" si="1"/>
        <v>0</v>
      </c>
      <c r="H46" s="36">
        <f t="shared" si="2"/>
        <v>135</v>
      </c>
      <c r="I46" s="18"/>
      <c r="J46" s="18"/>
    </row>
    <row r="47" spans="1:10" ht="24">
      <c r="A47" s="31">
        <v>44</v>
      </c>
      <c r="B47" s="31" t="s">
        <v>156</v>
      </c>
      <c r="C47" s="41" t="s">
        <v>77</v>
      </c>
      <c r="D47" s="39">
        <v>30313</v>
      </c>
      <c r="E47" s="34" t="s">
        <v>75</v>
      </c>
      <c r="F47" s="35" t="s">
        <v>76</v>
      </c>
      <c r="G47" s="36">
        <v>0</v>
      </c>
      <c r="H47" s="36" t="s">
        <v>14</v>
      </c>
      <c r="I47" s="18"/>
      <c r="J47" s="18"/>
    </row>
    <row r="48" spans="1:10" ht="24">
      <c r="A48" s="31">
        <v>45</v>
      </c>
      <c r="B48" s="31" t="s">
        <v>156</v>
      </c>
      <c r="C48" s="41" t="s">
        <v>96</v>
      </c>
      <c r="D48" s="39">
        <v>36322</v>
      </c>
      <c r="E48" s="34">
        <v>3000</v>
      </c>
      <c r="F48" s="35">
        <v>3000</v>
      </c>
      <c r="G48" s="36">
        <f t="shared" si="1"/>
        <v>0</v>
      </c>
      <c r="H48" s="36">
        <f>E48/2</f>
        <v>1500</v>
      </c>
      <c r="I48" s="18"/>
      <c r="J48" s="18"/>
    </row>
    <row r="49" spans="1:10" ht="24">
      <c r="A49" s="31">
        <v>46</v>
      </c>
      <c r="B49" s="31" t="s">
        <v>156</v>
      </c>
      <c r="C49" s="41" t="s">
        <v>97</v>
      </c>
      <c r="D49" s="39">
        <v>36014</v>
      </c>
      <c r="E49" s="34">
        <v>370</v>
      </c>
      <c r="F49" s="35">
        <v>500</v>
      </c>
      <c r="G49" s="36">
        <v>0</v>
      </c>
      <c r="H49" s="36">
        <f>E49/2</f>
        <v>185</v>
      </c>
      <c r="I49" s="18"/>
      <c r="J49" s="18"/>
    </row>
    <row r="50" spans="1:10" ht="24">
      <c r="A50" s="31">
        <v>47</v>
      </c>
      <c r="B50" s="31" t="s">
        <v>156</v>
      </c>
      <c r="C50" s="41" t="s">
        <v>47</v>
      </c>
      <c r="D50" s="39">
        <v>36360</v>
      </c>
      <c r="E50" s="34">
        <v>360</v>
      </c>
      <c r="F50" s="35">
        <v>160</v>
      </c>
      <c r="G50" s="36">
        <f t="shared" si="1"/>
        <v>200</v>
      </c>
      <c r="H50" s="36">
        <f>E50/2</f>
        <v>180</v>
      </c>
      <c r="I50" s="18"/>
      <c r="J50" s="18"/>
    </row>
    <row r="51" spans="1:10" ht="24">
      <c r="A51" s="31">
        <v>48</v>
      </c>
      <c r="B51" s="31" t="s">
        <v>156</v>
      </c>
      <c r="C51" s="41" t="s">
        <v>98</v>
      </c>
      <c r="D51" s="39">
        <v>36361</v>
      </c>
      <c r="E51" s="34">
        <v>1700</v>
      </c>
      <c r="F51" s="35">
        <v>1700</v>
      </c>
      <c r="G51" s="36">
        <f t="shared" si="1"/>
        <v>0</v>
      </c>
      <c r="H51" s="36">
        <f>E51/2</f>
        <v>850</v>
      </c>
      <c r="I51" s="18"/>
      <c r="J51" s="18"/>
    </row>
    <row r="52" spans="1:10" ht="24">
      <c r="A52" s="31">
        <v>49</v>
      </c>
      <c r="B52" s="31" t="s">
        <v>156</v>
      </c>
      <c r="C52" s="41" t="s">
        <v>109</v>
      </c>
      <c r="D52" s="39">
        <v>36362</v>
      </c>
      <c r="E52" s="34">
        <v>2000</v>
      </c>
      <c r="F52" s="35">
        <v>2000</v>
      </c>
      <c r="G52" s="36">
        <f t="shared" si="1"/>
        <v>0</v>
      </c>
      <c r="H52" s="36">
        <f>E52/2</f>
        <v>1000</v>
      </c>
      <c r="I52" s="18"/>
      <c r="J52" s="18"/>
    </row>
    <row r="53" spans="1:10" ht="24">
      <c r="A53" s="31">
        <v>50</v>
      </c>
      <c r="B53" s="31" t="s">
        <v>156</v>
      </c>
      <c r="C53" s="41" t="s">
        <v>110</v>
      </c>
      <c r="D53" s="39">
        <v>36362</v>
      </c>
      <c r="E53" s="34" t="s">
        <v>75</v>
      </c>
      <c r="F53" s="35" t="s">
        <v>76</v>
      </c>
      <c r="G53" s="36">
        <v>0</v>
      </c>
      <c r="H53" s="36" t="s">
        <v>14</v>
      </c>
      <c r="I53" s="18"/>
      <c r="J53" s="18"/>
    </row>
    <row r="54" spans="1:10" ht="24">
      <c r="A54" s="31">
        <v>51</v>
      </c>
      <c r="B54" s="31" t="s">
        <v>156</v>
      </c>
      <c r="C54" s="41" t="s">
        <v>116</v>
      </c>
      <c r="D54" s="40">
        <v>37999</v>
      </c>
      <c r="E54" s="34">
        <v>1050</v>
      </c>
      <c r="F54" s="35" t="s">
        <v>117</v>
      </c>
      <c r="G54" s="36">
        <v>0</v>
      </c>
      <c r="H54" s="36">
        <f aca="true" t="shared" si="3" ref="H54:H65">E54/2</f>
        <v>525</v>
      </c>
      <c r="I54" s="18"/>
      <c r="J54" s="18"/>
    </row>
    <row r="55" spans="1:10" ht="24">
      <c r="A55" s="31">
        <v>52</v>
      </c>
      <c r="B55" s="31" t="s">
        <v>156</v>
      </c>
      <c r="C55" s="41" t="s">
        <v>32</v>
      </c>
      <c r="D55" s="40">
        <v>37999</v>
      </c>
      <c r="E55" s="34">
        <v>1050</v>
      </c>
      <c r="F55" s="35" t="s">
        <v>117</v>
      </c>
      <c r="G55" s="36">
        <v>0</v>
      </c>
      <c r="H55" s="36">
        <f t="shared" si="3"/>
        <v>525</v>
      </c>
      <c r="I55" s="18"/>
      <c r="J55" s="18"/>
    </row>
    <row r="56" spans="1:10" ht="24">
      <c r="A56" s="31">
        <v>53</v>
      </c>
      <c r="B56" s="31" t="s">
        <v>156</v>
      </c>
      <c r="C56" s="41" t="s">
        <v>31</v>
      </c>
      <c r="D56" s="40">
        <v>37999</v>
      </c>
      <c r="E56" s="34">
        <v>1050</v>
      </c>
      <c r="F56" s="35" t="s">
        <v>117</v>
      </c>
      <c r="G56" s="36">
        <v>0</v>
      </c>
      <c r="H56" s="36">
        <f t="shared" si="3"/>
        <v>525</v>
      </c>
      <c r="I56" s="18"/>
      <c r="J56" s="18"/>
    </row>
    <row r="57" spans="1:10" ht="24">
      <c r="A57" s="31">
        <v>54</v>
      </c>
      <c r="B57" s="31" t="s">
        <v>69</v>
      </c>
      <c r="C57" s="41" t="s">
        <v>99</v>
      </c>
      <c r="D57" s="39">
        <v>32625</v>
      </c>
      <c r="E57" s="34">
        <v>620</v>
      </c>
      <c r="F57" s="35">
        <v>250</v>
      </c>
      <c r="G57" s="36">
        <f t="shared" si="1"/>
        <v>370</v>
      </c>
      <c r="H57" s="36">
        <f t="shared" si="3"/>
        <v>310</v>
      </c>
      <c r="I57" s="18"/>
      <c r="J57" s="18"/>
    </row>
    <row r="58" spans="1:10" ht="24">
      <c r="A58" s="31">
        <v>55</v>
      </c>
      <c r="B58" s="31" t="s">
        <v>156</v>
      </c>
      <c r="C58" s="41" t="s">
        <v>100</v>
      </c>
      <c r="D58" s="39">
        <v>30124</v>
      </c>
      <c r="E58" s="34">
        <v>220</v>
      </c>
      <c r="F58" s="35">
        <v>150</v>
      </c>
      <c r="G58" s="36">
        <f t="shared" si="1"/>
        <v>70</v>
      </c>
      <c r="H58" s="36">
        <f t="shared" si="3"/>
        <v>110</v>
      </c>
      <c r="I58" s="18"/>
      <c r="J58" s="18"/>
    </row>
    <row r="59" spans="1:10" ht="24">
      <c r="A59" s="31">
        <v>56</v>
      </c>
      <c r="B59" s="31" t="s">
        <v>156</v>
      </c>
      <c r="C59" s="41" t="s">
        <v>1</v>
      </c>
      <c r="D59" s="39">
        <v>33508</v>
      </c>
      <c r="E59" s="34">
        <v>320</v>
      </c>
      <c r="F59" s="35">
        <v>200</v>
      </c>
      <c r="G59" s="36">
        <f t="shared" si="1"/>
        <v>120</v>
      </c>
      <c r="H59" s="36">
        <f t="shared" si="3"/>
        <v>160</v>
      </c>
      <c r="I59" s="18"/>
      <c r="J59" s="18"/>
    </row>
    <row r="60" spans="1:10" ht="24">
      <c r="A60" s="31">
        <v>57</v>
      </c>
      <c r="B60" s="31" t="s">
        <v>156</v>
      </c>
      <c r="C60" s="41" t="s">
        <v>33</v>
      </c>
      <c r="D60" s="39">
        <v>32313</v>
      </c>
      <c r="E60" s="34">
        <v>270</v>
      </c>
      <c r="F60" s="35">
        <v>250</v>
      </c>
      <c r="G60" s="36">
        <f t="shared" si="1"/>
        <v>20</v>
      </c>
      <c r="H60" s="36">
        <f t="shared" si="3"/>
        <v>135</v>
      </c>
      <c r="I60" s="18"/>
      <c r="J60" s="18"/>
    </row>
    <row r="61" spans="1:10" ht="24">
      <c r="A61" s="31">
        <v>58</v>
      </c>
      <c r="B61" s="31" t="s">
        <v>69</v>
      </c>
      <c r="C61" s="41" t="s">
        <v>101</v>
      </c>
      <c r="D61" s="39">
        <v>33110</v>
      </c>
      <c r="E61" s="34">
        <v>395</v>
      </c>
      <c r="F61" s="35">
        <v>350</v>
      </c>
      <c r="G61" s="36">
        <f t="shared" si="1"/>
        <v>45</v>
      </c>
      <c r="H61" s="36">
        <f t="shared" si="3"/>
        <v>197.5</v>
      </c>
      <c r="I61" s="18"/>
      <c r="J61" s="18"/>
    </row>
    <row r="62" spans="1:10" ht="24">
      <c r="A62" s="31">
        <v>59</v>
      </c>
      <c r="B62" s="31" t="s">
        <v>156</v>
      </c>
      <c r="C62" s="41" t="s">
        <v>102</v>
      </c>
      <c r="D62" s="40">
        <v>37999</v>
      </c>
      <c r="E62" s="34">
        <v>170</v>
      </c>
      <c r="F62" s="35" t="s">
        <v>23</v>
      </c>
      <c r="G62" s="36">
        <v>0</v>
      </c>
      <c r="H62" s="36">
        <f t="shared" si="3"/>
        <v>85</v>
      </c>
      <c r="I62" s="18"/>
      <c r="J62" s="18"/>
    </row>
    <row r="63" spans="1:10" ht="24">
      <c r="A63" s="31">
        <v>60</v>
      </c>
      <c r="B63" s="31" t="s">
        <v>156</v>
      </c>
      <c r="C63" s="41" t="s">
        <v>2</v>
      </c>
      <c r="D63" s="39">
        <v>33512</v>
      </c>
      <c r="E63" s="34">
        <v>450</v>
      </c>
      <c r="F63" s="35">
        <v>350</v>
      </c>
      <c r="G63" s="36">
        <f t="shared" si="1"/>
        <v>100</v>
      </c>
      <c r="H63" s="36">
        <f t="shared" si="3"/>
        <v>225</v>
      </c>
      <c r="I63" s="18"/>
      <c r="J63" s="18"/>
    </row>
    <row r="64" spans="1:10" ht="24">
      <c r="A64" s="31">
        <v>61</v>
      </c>
      <c r="B64" s="31" t="s">
        <v>156</v>
      </c>
      <c r="C64" s="41" t="s">
        <v>3</v>
      </c>
      <c r="D64" s="40">
        <v>37999</v>
      </c>
      <c r="E64" s="34">
        <v>320</v>
      </c>
      <c r="F64" s="35" t="s">
        <v>24</v>
      </c>
      <c r="G64" s="36">
        <v>0</v>
      </c>
      <c r="H64" s="36">
        <f t="shared" si="3"/>
        <v>160</v>
      </c>
      <c r="I64" s="18"/>
      <c r="J64" s="18"/>
    </row>
    <row r="65" spans="1:10" ht="24">
      <c r="A65" s="31">
        <v>62</v>
      </c>
      <c r="B65" s="31" t="s">
        <v>156</v>
      </c>
      <c r="C65" s="41" t="s">
        <v>73</v>
      </c>
      <c r="D65" s="39">
        <v>35110</v>
      </c>
      <c r="E65" s="34">
        <v>420</v>
      </c>
      <c r="F65" s="35">
        <v>200</v>
      </c>
      <c r="G65" s="36">
        <f t="shared" si="1"/>
        <v>220</v>
      </c>
      <c r="H65" s="36">
        <f t="shared" si="3"/>
        <v>210</v>
      </c>
      <c r="I65" s="18"/>
      <c r="J65" s="18"/>
    </row>
    <row r="66" spans="1:10" ht="24">
      <c r="A66" s="31">
        <v>63</v>
      </c>
      <c r="B66" s="31" t="s">
        <v>156</v>
      </c>
      <c r="C66" s="41" t="s">
        <v>74</v>
      </c>
      <c r="D66" s="39">
        <v>35110</v>
      </c>
      <c r="E66" s="34" t="s">
        <v>75</v>
      </c>
      <c r="F66" s="35" t="s">
        <v>76</v>
      </c>
      <c r="G66" s="36">
        <v>0</v>
      </c>
      <c r="H66" s="36" t="s">
        <v>14</v>
      </c>
      <c r="I66" s="18"/>
      <c r="J66" s="18"/>
    </row>
    <row r="67" spans="1:10" ht="24">
      <c r="A67" s="31">
        <v>64</v>
      </c>
      <c r="B67" s="31" t="s">
        <v>156</v>
      </c>
      <c r="C67" s="41" t="s">
        <v>115</v>
      </c>
      <c r="D67" s="40">
        <v>37999</v>
      </c>
      <c r="E67" s="34">
        <v>620</v>
      </c>
      <c r="F67" s="35" t="s">
        <v>182</v>
      </c>
      <c r="G67" s="36">
        <v>0</v>
      </c>
      <c r="H67" s="36">
        <f>E67/2</f>
        <v>310</v>
      </c>
      <c r="I67" s="18"/>
      <c r="J67" s="18"/>
    </row>
    <row r="68" spans="1:10" ht="24">
      <c r="A68" s="31">
        <v>65</v>
      </c>
      <c r="B68" s="31" t="s">
        <v>156</v>
      </c>
      <c r="C68" s="41" t="s">
        <v>72</v>
      </c>
      <c r="D68" s="40">
        <v>37999</v>
      </c>
      <c r="E68" s="34" t="s">
        <v>75</v>
      </c>
      <c r="F68" s="35" t="s">
        <v>76</v>
      </c>
      <c r="G68" s="36">
        <v>0</v>
      </c>
      <c r="H68" s="36" t="s">
        <v>14</v>
      </c>
      <c r="I68" s="18"/>
      <c r="J68" s="18"/>
    </row>
    <row r="69" spans="1:10" ht="24">
      <c r="A69" s="31">
        <v>66</v>
      </c>
      <c r="B69" s="31" t="s">
        <v>156</v>
      </c>
      <c r="C69" s="41" t="s">
        <v>103</v>
      </c>
      <c r="D69" s="39">
        <v>36016</v>
      </c>
      <c r="E69" s="34">
        <v>180</v>
      </c>
      <c r="F69" s="35">
        <v>250</v>
      </c>
      <c r="G69" s="36">
        <v>0</v>
      </c>
      <c r="H69" s="36">
        <f aca="true" t="shared" si="4" ref="H69:H85">E69/2</f>
        <v>90</v>
      </c>
      <c r="I69" s="18"/>
      <c r="J69" s="18"/>
    </row>
    <row r="70" spans="1:10" ht="24">
      <c r="A70" s="31">
        <v>67</v>
      </c>
      <c r="B70" s="31" t="s">
        <v>156</v>
      </c>
      <c r="C70" s="41" t="s">
        <v>104</v>
      </c>
      <c r="D70" s="39">
        <v>36022</v>
      </c>
      <c r="E70" s="34">
        <v>340</v>
      </c>
      <c r="F70" s="35">
        <v>350</v>
      </c>
      <c r="G70" s="36">
        <v>0</v>
      </c>
      <c r="H70" s="36">
        <f t="shared" si="4"/>
        <v>170</v>
      </c>
      <c r="I70" s="18"/>
      <c r="J70" s="18"/>
    </row>
    <row r="71" spans="1:10" ht="24">
      <c r="A71" s="31">
        <v>68</v>
      </c>
      <c r="B71" s="31" t="s">
        <v>156</v>
      </c>
      <c r="C71" s="41" t="s">
        <v>113</v>
      </c>
      <c r="D71" s="39">
        <v>38301</v>
      </c>
      <c r="E71" s="34">
        <v>400</v>
      </c>
      <c r="F71" s="35">
        <v>500</v>
      </c>
      <c r="G71" s="36">
        <v>0</v>
      </c>
      <c r="H71" s="36">
        <f t="shared" si="4"/>
        <v>200</v>
      </c>
      <c r="I71" s="18"/>
      <c r="J71" s="18"/>
    </row>
    <row r="72" spans="1:10" ht="24">
      <c r="A72" s="31">
        <v>69</v>
      </c>
      <c r="B72" s="31" t="s">
        <v>156</v>
      </c>
      <c r="C72" s="41" t="s">
        <v>123</v>
      </c>
      <c r="D72" s="39">
        <v>38301</v>
      </c>
      <c r="E72" s="34">
        <v>150</v>
      </c>
      <c r="F72" s="35">
        <v>500</v>
      </c>
      <c r="G72" s="36">
        <v>0</v>
      </c>
      <c r="H72" s="36">
        <f t="shared" si="4"/>
        <v>75</v>
      </c>
      <c r="I72" s="18"/>
      <c r="J72" s="18"/>
    </row>
    <row r="73" spans="1:10" ht="24">
      <c r="A73" s="31">
        <v>70</v>
      </c>
      <c r="B73" s="31" t="s">
        <v>69</v>
      </c>
      <c r="C73" s="41" t="s">
        <v>43</v>
      </c>
      <c r="D73" s="39">
        <v>33102</v>
      </c>
      <c r="E73" s="34">
        <v>370</v>
      </c>
      <c r="F73" s="35">
        <v>200</v>
      </c>
      <c r="G73" s="36">
        <f aca="true" t="shared" si="5" ref="G73:G132">E73-F73</f>
        <v>170</v>
      </c>
      <c r="H73" s="36">
        <f t="shared" si="4"/>
        <v>185</v>
      </c>
      <c r="I73" s="18"/>
      <c r="J73" s="18"/>
    </row>
    <row r="74" spans="1:10" ht="24">
      <c r="A74" s="31">
        <v>71</v>
      </c>
      <c r="B74" s="31" t="s">
        <v>69</v>
      </c>
      <c r="C74" s="41" t="s">
        <v>108</v>
      </c>
      <c r="D74" s="39">
        <v>33103</v>
      </c>
      <c r="E74" s="34">
        <v>220</v>
      </c>
      <c r="F74" s="35">
        <v>250</v>
      </c>
      <c r="G74" s="36">
        <v>0</v>
      </c>
      <c r="H74" s="36">
        <f t="shared" si="4"/>
        <v>110</v>
      </c>
      <c r="I74" s="18"/>
      <c r="J74" s="18"/>
    </row>
    <row r="75" spans="1:10" ht="24">
      <c r="A75" s="31">
        <v>72</v>
      </c>
      <c r="B75" s="43" t="s">
        <v>156</v>
      </c>
      <c r="C75" s="41" t="s">
        <v>16</v>
      </c>
      <c r="D75" s="40">
        <v>37999</v>
      </c>
      <c r="E75" s="34">
        <v>125</v>
      </c>
      <c r="F75" s="35" t="s">
        <v>25</v>
      </c>
      <c r="G75" s="36">
        <v>0</v>
      </c>
      <c r="H75" s="36">
        <f t="shared" si="4"/>
        <v>62.5</v>
      </c>
      <c r="I75" s="18"/>
      <c r="J75" s="18"/>
    </row>
    <row r="76" spans="1:10" ht="24">
      <c r="A76" s="31">
        <v>73</v>
      </c>
      <c r="B76" s="31" t="s">
        <v>156</v>
      </c>
      <c r="C76" s="41" t="s">
        <v>34</v>
      </c>
      <c r="D76" s="39">
        <v>32622</v>
      </c>
      <c r="E76" s="34">
        <v>300</v>
      </c>
      <c r="F76" s="35">
        <v>300</v>
      </c>
      <c r="G76" s="36">
        <f t="shared" si="5"/>
        <v>0</v>
      </c>
      <c r="H76" s="36">
        <f t="shared" si="4"/>
        <v>150</v>
      </c>
      <c r="I76" s="18"/>
      <c r="J76" s="18"/>
    </row>
    <row r="77" spans="1:10" ht="24">
      <c r="A77" s="31">
        <v>74</v>
      </c>
      <c r="B77" s="31" t="s">
        <v>156</v>
      </c>
      <c r="C77" s="41" t="s">
        <v>151</v>
      </c>
      <c r="D77" s="39">
        <v>32624</v>
      </c>
      <c r="E77" s="34">
        <v>1500</v>
      </c>
      <c r="F77" s="35">
        <v>350</v>
      </c>
      <c r="G77" s="36">
        <f t="shared" si="5"/>
        <v>1150</v>
      </c>
      <c r="H77" s="36">
        <f t="shared" si="4"/>
        <v>750</v>
      </c>
      <c r="I77" s="18"/>
      <c r="J77" s="18"/>
    </row>
    <row r="78" spans="1:10" ht="24">
      <c r="A78" s="31">
        <v>75</v>
      </c>
      <c r="B78" s="31" t="s">
        <v>156</v>
      </c>
      <c r="C78" s="41" t="s">
        <v>152</v>
      </c>
      <c r="D78" s="39">
        <v>32630</v>
      </c>
      <c r="E78" s="34">
        <v>700</v>
      </c>
      <c r="F78" s="35">
        <v>400</v>
      </c>
      <c r="G78" s="36">
        <f t="shared" si="5"/>
        <v>300</v>
      </c>
      <c r="H78" s="36">
        <f t="shared" si="4"/>
        <v>350</v>
      </c>
      <c r="I78" s="18"/>
      <c r="J78" s="18"/>
    </row>
    <row r="79" spans="1:10" ht="24">
      <c r="A79" s="31">
        <v>76</v>
      </c>
      <c r="B79" s="31" t="s">
        <v>156</v>
      </c>
      <c r="C79" s="41" t="s">
        <v>153</v>
      </c>
      <c r="D79" s="39">
        <v>32631</v>
      </c>
      <c r="E79" s="34"/>
      <c r="F79" s="35">
        <v>400</v>
      </c>
      <c r="G79" s="36">
        <v>0</v>
      </c>
      <c r="H79" s="36">
        <f t="shared" si="4"/>
        <v>0</v>
      </c>
      <c r="I79" s="18"/>
      <c r="J79" s="18"/>
    </row>
    <row r="80" spans="1:10" ht="24">
      <c r="A80" s="31">
        <v>77</v>
      </c>
      <c r="B80" s="31" t="s">
        <v>156</v>
      </c>
      <c r="C80" s="41" t="s">
        <v>149</v>
      </c>
      <c r="D80" s="39">
        <v>32619</v>
      </c>
      <c r="E80" s="34"/>
      <c r="F80" s="35">
        <v>250</v>
      </c>
      <c r="G80" s="36">
        <v>0</v>
      </c>
      <c r="H80" s="36">
        <f t="shared" si="4"/>
        <v>0</v>
      </c>
      <c r="I80" s="18"/>
      <c r="J80" s="18"/>
    </row>
    <row r="81" spans="1:10" ht="24">
      <c r="A81" s="31">
        <v>78</v>
      </c>
      <c r="B81" s="31" t="s">
        <v>156</v>
      </c>
      <c r="C81" s="41" t="s">
        <v>150</v>
      </c>
      <c r="D81" s="39">
        <v>32620</v>
      </c>
      <c r="E81" s="34">
        <v>400</v>
      </c>
      <c r="F81" s="35">
        <v>250</v>
      </c>
      <c r="G81" s="36">
        <v>0</v>
      </c>
      <c r="H81" s="36">
        <f t="shared" si="4"/>
        <v>200</v>
      </c>
      <c r="I81" s="18"/>
      <c r="J81" s="18"/>
    </row>
    <row r="82" spans="1:10" ht="24">
      <c r="A82" s="31">
        <v>79</v>
      </c>
      <c r="B82" s="31" t="s">
        <v>156</v>
      </c>
      <c r="C82" s="41" t="s">
        <v>4</v>
      </c>
      <c r="D82" s="39">
        <v>36362</v>
      </c>
      <c r="E82" s="34">
        <v>2020</v>
      </c>
      <c r="F82" s="35">
        <v>2000</v>
      </c>
      <c r="G82" s="36">
        <f t="shared" si="5"/>
        <v>20</v>
      </c>
      <c r="H82" s="36">
        <f t="shared" si="4"/>
        <v>1010</v>
      </c>
      <c r="I82" s="18"/>
      <c r="J82" s="18"/>
    </row>
    <row r="83" spans="1:10" ht="24">
      <c r="A83" s="31">
        <v>80</v>
      </c>
      <c r="B83" s="31" t="s">
        <v>156</v>
      </c>
      <c r="C83" s="41" t="s">
        <v>107</v>
      </c>
      <c r="D83" s="39">
        <v>32613</v>
      </c>
      <c r="E83" s="34">
        <v>580</v>
      </c>
      <c r="F83" s="35">
        <v>200</v>
      </c>
      <c r="G83" s="36">
        <f t="shared" si="5"/>
        <v>380</v>
      </c>
      <c r="H83" s="36">
        <f t="shared" si="4"/>
        <v>290</v>
      </c>
      <c r="I83" s="18"/>
      <c r="J83" s="18"/>
    </row>
    <row r="84" spans="1:10" ht="24">
      <c r="A84" s="31">
        <v>81</v>
      </c>
      <c r="B84" s="31" t="s">
        <v>156</v>
      </c>
      <c r="C84" s="41" t="s">
        <v>22</v>
      </c>
      <c r="D84" s="39">
        <v>32605</v>
      </c>
      <c r="E84" s="34">
        <v>1120</v>
      </c>
      <c r="F84" s="35">
        <v>800</v>
      </c>
      <c r="G84" s="36">
        <f t="shared" si="5"/>
        <v>320</v>
      </c>
      <c r="H84" s="36">
        <f t="shared" si="4"/>
        <v>560</v>
      </c>
      <c r="I84" s="18"/>
      <c r="J84" s="18"/>
    </row>
    <row r="85" spans="1:10" ht="24">
      <c r="A85" s="31">
        <v>82</v>
      </c>
      <c r="B85" s="31" t="s">
        <v>156</v>
      </c>
      <c r="C85" s="41" t="s">
        <v>19</v>
      </c>
      <c r="D85" s="39">
        <v>36661</v>
      </c>
      <c r="E85" s="34">
        <v>420</v>
      </c>
      <c r="F85" s="35">
        <v>300</v>
      </c>
      <c r="G85" s="36">
        <f t="shared" si="5"/>
        <v>120</v>
      </c>
      <c r="H85" s="36">
        <f t="shared" si="4"/>
        <v>210</v>
      </c>
      <c r="I85" s="18"/>
      <c r="J85" s="18"/>
    </row>
    <row r="86" spans="1:10" ht="24">
      <c r="A86" s="31">
        <v>83</v>
      </c>
      <c r="B86" s="31" t="s">
        <v>156</v>
      </c>
      <c r="C86" s="41" t="s">
        <v>71</v>
      </c>
      <c r="D86" s="39">
        <v>36661</v>
      </c>
      <c r="E86" s="34">
        <v>0</v>
      </c>
      <c r="F86" s="35" t="s">
        <v>76</v>
      </c>
      <c r="G86" s="36">
        <v>0</v>
      </c>
      <c r="H86" s="36" t="s">
        <v>14</v>
      </c>
      <c r="I86" s="18"/>
      <c r="J86" s="18"/>
    </row>
    <row r="87" spans="1:10" ht="24">
      <c r="A87" s="31">
        <v>84</v>
      </c>
      <c r="B87" s="31" t="s">
        <v>156</v>
      </c>
      <c r="C87" s="41" t="s">
        <v>50</v>
      </c>
      <c r="D87" s="39">
        <v>30306</v>
      </c>
      <c r="E87" s="34">
        <v>260</v>
      </c>
      <c r="F87" s="35">
        <v>310</v>
      </c>
      <c r="G87" s="36">
        <v>0</v>
      </c>
      <c r="H87" s="36">
        <f aca="true" t="shared" si="6" ref="H87:H99">E87/2</f>
        <v>130</v>
      </c>
      <c r="I87" s="18"/>
      <c r="J87" s="18"/>
    </row>
    <row r="88" spans="1:10" ht="24">
      <c r="A88" s="31">
        <v>85</v>
      </c>
      <c r="B88" s="31" t="s">
        <v>156</v>
      </c>
      <c r="C88" s="41" t="s">
        <v>5</v>
      </c>
      <c r="D88" s="39">
        <v>30304</v>
      </c>
      <c r="E88" s="34">
        <v>190</v>
      </c>
      <c r="F88" s="35">
        <v>80</v>
      </c>
      <c r="G88" s="36">
        <f t="shared" si="5"/>
        <v>110</v>
      </c>
      <c r="H88" s="36">
        <f t="shared" si="6"/>
        <v>95</v>
      </c>
      <c r="I88" s="18"/>
      <c r="J88" s="18"/>
    </row>
    <row r="89" spans="1:10" ht="24">
      <c r="A89" s="31">
        <v>86</v>
      </c>
      <c r="B89" s="31" t="s">
        <v>156</v>
      </c>
      <c r="C89" s="41" t="s">
        <v>6</v>
      </c>
      <c r="D89" s="39">
        <v>37352</v>
      </c>
      <c r="E89" s="34">
        <v>620</v>
      </c>
      <c r="F89" s="35">
        <v>650</v>
      </c>
      <c r="G89" s="36">
        <v>0</v>
      </c>
      <c r="H89" s="36">
        <f t="shared" si="6"/>
        <v>310</v>
      </c>
      <c r="I89" s="18"/>
      <c r="J89" s="18"/>
    </row>
    <row r="90" spans="1:10" ht="24">
      <c r="A90" s="31">
        <v>87</v>
      </c>
      <c r="B90" s="31" t="s">
        <v>156</v>
      </c>
      <c r="C90" s="41" t="s">
        <v>7</v>
      </c>
      <c r="D90" s="39">
        <v>37352</v>
      </c>
      <c r="E90" s="34">
        <v>620</v>
      </c>
      <c r="F90" s="35">
        <v>650</v>
      </c>
      <c r="G90" s="36">
        <v>0</v>
      </c>
      <c r="H90" s="36">
        <f t="shared" si="6"/>
        <v>310</v>
      </c>
      <c r="I90" s="18"/>
      <c r="J90" s="18"/>
    </row>
    <row r="91" spans="1:10" ht="24">
      <c r="A91" s="31">
        <v>88</v>
      </c>
      <c r="B91" s="31" t="s">
        <v>156</v>
      </c>
      <c r="C91" s="41" t="s">
        <v>8</v>
      </c>
      <c r="D91" s="39">
        <v>37552</v>
      </c>
      <c r="E91" s="34">
        <v>620</v>
      </c>
      <c r="F91" s="35">
        <v>650</v>
      </c>
      <c r="G91" s="36">
        <v>0</v>
      </c>
      <c r="H91" s="36">
        <f t="shared" si="6"/>
        <v>310</v>
      </c>
      <c r="I91" s="18"/>
      <c r="J91" s="18"/>
    </row>
    <row r="92" spans="1:10" ht="24">
      <c r="A92" s="31">
        <v>89</v>
      </c>
      <c r="B92" s="31" t="s">
        <v>69</v>
      </c>
      <c r="C92" s="41" t="s">
        <v>157</v>
      </c>
      <c r="D92" s="39">
        <v>33301</v>
      </c>
      <c r="E92" s="34">
        <v>250</v>
      </c>
      <c r="F92" s="35">
        <v>250</v>
      </c>
      <c r="G92" s="36">
        <f t="shared" si="5"/>
        <v>0</v>
      </c>
      <c r="H92" s="36">
        <f t="shared" si="6"/>
        <v>125</v>
      </c>
      <c r="I92" s="18"/>
      <c r="J92" s="18"/>
    </row>
    <row r="93" spans="1:10" ht="24">
      <c r="A93" s="31">
        <v>90</v>
      </c>
      <c r="B93" s="31" t="s">
        <v>156</v>
      </c>
      <c r="C93" s="41" t="s">
        <v>30</v>
      </c>
      <c r="D93" s="39">
        <v>32631</v>
      </c>
      <c r="E93" s="34">
        <v>320</v>
      </c>
      <c r="F93" s="35">
        <v>400</v>
      </c>
      <c r="G93" s="36">
        <v>0</v>
      </c>
      <c r="H93" s="36">
        <f t="shared" si="6"/>
        <v>160</v>
      </c>
      <c r="I93" s="18"/>
      <c r="J93" s="18"/>
    </row>
    <row r="94" spans="1:10" ht="24">
      <c r="A94" s="31">
        <v>91</v>
      </c>
      <c r="B94" s="31" t="s">
        <v>156</v>
      </c>
      <c r="C94" s="41" t="s">
        <v>9</v>
      </c>
      <c r="D94" s="39">
        <v>32630</v>
      </c>
      <c r="E94" s="34">
        <v>520</v>
      </c>
      <c r="F94" s="35">
        <v>400</v>
      </c>
      <c r="G94" s="36">
        <f t="shared" si="5"/>
        <v>120</v>
      </c>
      <c r="H94" s="36">
        <f t="shared" si="6"/>
        <v>260</v>
      </c>
      <c r="I94" s="18"/>
      <c r="J94" s="18"/>
    </row>
    <row r="95" spans="1:10" ht="24">
      <c r="A95" s="31">
        <v>92</v>
      </c>
      <c r="B95" s="31" t="s">
        <v>156</v>
      </c>
      <c r="C95" s="41" t="s">
        <v>51</v>
      </c>
      <c r="D95" s="39">
        <v>30305</v>
      </c>
      <c r="E95" s="34">
        <v>190</v>
      </c>
      <c r="F95" s="35">
        <v>80</v>
      </c>
      <c r="G95" s="36">
        <f t="shared" si="5"/>
        <v>110</v>
      </c>
      <c r="H95" s="36">
        <f t="shared" si="6"/>
        <v>95</v>
      </c>
      <c r="I95" s="18"/>
      <c r="J95" s="18"/>
    </row>
    <row r="96" spans="1:10" ht="24">
      <c r="A96" s="31">
        <v>93</v>
      </c>
      <c r="B96" s="31" t="s">
        <v>156</v>
      </c>
      <c r="C96" s="38" t="s">
        <v>20</v>
      </c>
      <c r="D96" s="40">
        <v>37999</v>
      </c>
      <c r="E96" s="34">
        <v>1320</v>
      </c>
      <c r="F96" s="35" t="s">
        <v>26</v>
      </c>
      <c r="G96" s="36">
        <v>0</v>
      </c>
      <c r="H96" s="36">
        <f t="shared" si="6"/>
        <v>660</v>
      </c>
      <c r="I96" s="18"/>
      <c r="J96" s="18"/>
    </row>
    <row r="97" spans="1:10" ht="24">
      <c r="A97" s="31">
        <v>94</v>
      </c>
      <c r="B97" s="31" t="s">
        <v>156</v>
      </c>
      <c r="C97" s="38" t="s">
        <v>10</v>
      </c>
      <c r="D97" s="39">
        <v>36103</v>
      </c>
      <c r="E97" s="34">
        <v>340</v>
      </c>
      <c r="F97" s="35">
        <v>250</v>
      </c>
      <c r="G97" s="36">
        <f t="shared" si="5"/>
        <v>90</v>
      </c>
      <c r="H97" s="36">
        <f t="shared" si="6"/>
        <v>170</v>
      </c>
      <c r="I97" s="18"/>
      <c r="J97" s="18"/>
    </row>
    <row r="98" spans="1:10" ht="24">
      <c r="A98" s="31">
        <v>95</v>
      </c>
      <c r="B98" s="31" t="s">
        <v>156</v>
      </c>
      <c r="C98" s="38" t="s">
        <v>11</v>
      </c>
      <c r="D98" s="39">
        <v>36103</v>
      </c>
      <c r="E98" s="34">
        <v>420</v>
      </c>
      <c r="F98" s="35">
        <v>250</v>
      </c>
      <c r="G98" s="36">
        <f t="shared" si="5"/>
        <v>170</v>
      </c>
      <c r="H98" s="36">
        <f t="shared" si="6"/>
        <v>210</v>
      </c>
      <c r="I98" s="18"/>
      <c r="J98" s="18"/>
    </row>
    <row r="99" spans="1:10" ht="24">
      <c r="A99" s="31">
        <v>96</v>
      </c>
      <c r="B99" s="31" t="s">
        <v>69</v>
      </c>
      <c r="C99" s="38" t="s">
        <v>112</v>
      </c>
      <c r="D99" s="39">
        <v>33104</v>
      </c>
      <c r="E99" s="34">
        <v>260</v>
      </c>
      <c r="F99" s="35">
        <v>250</v>
      </c>
      <c r="G99" s="36">
        <f t="shared" si="5"/>
        <v>10</v>
      </c>
      <c r="H99" s="36">
        <f t="shared" si="6"/>
        <v>130</v>
      </c>
      <c r="I99" s="18"/>
      <c r="J99" s="18"/>
    </row>
    <row r="100" spans="1:10" ht="24">
      <c r="A100" s="31">
        <v>97</v>
      </c>
      <c r="B100" s="31" t="s">
        <v>69</v>
      </c>
      <c r="C100" s="38" t="s">
        <v>44</v>
      </c>
      <c r="D100" s="39">
        <v>33304</v>
      </c>
      <c r="E100" s="34">
        <v>200</v>
      </c>
      <c r="F100" s="35">
        <v>200</v>
      </c>
      <c r="G100" s="36">
        <f t="shared" si="5"/>
        <v>0</v>
      </c>
      <c r="H100" s="36">
        <v>100</v>
      </c>
      <c r="I100" s="18"/>
      <c r="J100" s="18"/>
    </row>
    <row r="101" spans="1:10" ht="24">
      <c r="A101" s="31">
        <v>98</v>
      </c>
      <c r="B101" s="31" t="s">
        <v>156</v>
      </c>
      <c r="C101" s="38" t="s">
        <v>111</v>
      </c>
      <c r="D101" s="39">
        <v>32108</v>
      </c>
      <c r="E101" s="34">
        <v>870</v>
      </c>
      <c r="F101" s="35">
        <v>350</v>
      </c>
      <c r="G101" s="36">
        <f t="shared" si="5"/>
        <v>520</v>
      </c>
      <c r="H101" s="36">
        <f>E101/2</f>
        <v>435</v>
      </c>
      <c r="I101" s="18"/>
      <c r="J101" s="18"/>
    </row>
    <row r="102" spans="1:10" ht="24">
      <c r="A102" s="31">
        <v>99</v>
      </c>
      <c r="B102" s="31" t="s">
        <v>156</v>
      </c>
      <c r="C102" s="38" t="s">
        <v>130</v>
      </c>
      <c r="D102" s="39">
        <v>37016</v>
      </c>
      <c r="E102" s="34">
        <v>600</v>
      </c>
      <c r="F102" s="35">
        <v>300</v>
      </c>
      <c r="G102" s="36">
        <v>0</v>
      </c>
      <c r="H102" s="36">
        <f aca="true" t="shared" si="7" ref="H102:H139">E102/2</f>
        <v>300</v>
      </c>
      <c r="I102" s="18"/>
      <c r="J102" s="18"/>
    </row>
    <row r="103" spans="1:10" ht="24">
      <c r="A103" s="31">
        <v>100</v>
      </c>
      <c r="B103" s="31" t="s">
        <v>156</v>
      </c>
      <c r="C103" s="38" t="s">
        <v>131</v>
      </c>
      <c r="D103" s="39">
        <v>37020</v>
      </c>
      <c r="E103" s="34">
        <v>850</v>
      </c>
      <c r="F103" s="35">
        <v>400</v>
      </c>
      <c r="G103" s="36">
        <f t="shared" si="5"/>
        <v>450</v>
      </c>
      <c r="H103" s="36">
        <f t="shared" si="7"/>
        <v>425</v>
      </c>
      <c r="I103" s="18"/>
      <c r="J103" s="18"/>
    </row>
    <row r="104" spans="1:10" ht="24">
      <c r="A104" s="31">
        <v>101</v>
      </c>
      <c r="B104" s="31" t="s">
        <v>156</v>
      </c>
      <c r="C104" s="38" t="s">
        <v>132</v>
      </c>
      <c r="D104" s="39">
        <v>37105</v>
      </c>
      <c r="E104" s="34">
        <v>450</v>
      </c>
      <c r="F104" s="35">
        <v>150</v>
      </c>
      <c r="G104" s="36">
        <f t="shared" si="5"/>
        <v>300</v>
      </c>
      <c r="H104" s="36">
        <f t="shared" si="7"/>
        <v>225</v>
      </c>
      <c r="I104" s="18"/>
      <c r="J104" s="18"/>
    </row>
    <row r="105" spans="1:10" ht="24">
      <c r="A105" s="31">
        <v>102</v>
      </c>
      <c r="B105" s="31" t="s">
        <v>156</v>
      </c>
      <c r="C105" s="38" t="s">
        <v>134</v>
      </c>
      <c r="D105" s="39">
        <v>36018</v>
      </c>
      <c r="E105" s="34">
        <v>2550</v>
      </c>
      <c r="F105" s="35">
        <v>1500</v>
      </c>
      <c r="G105" s="36">
        <f t="shared" si="5"/>
        <v>1050</v>
      </c>
      <c r="H105" s="36">
        <f t="shared" si="7"/>
        <v>1275</v>
      </c>
      <c r="I105" s="18"/>
      <c r="J105" s="18"/>
    </row>
    <row r="106" spans="1:10" ht="24">
      <c r="A106" s="31">
        <v>103</v>
      </c>
      <c r="B106" s="31" t="s">
        <v>156</v>
      </c>
      <c r="C106" s="38" t="s">
        <v>140</v>
      </c>
      <c r="D106" s="40">
        <v>37999</v>
      </c>
      <c r="E106" s="34">
        <v>950</v>
      </c>
      <c r="F106" s="35" t="s">
        <v>183</v>
      </c>
      <c r="G106" s="36">
        <v>0</v>
      </c>
      <c r="H106" s="36">
        <f t="shared" si="7"/>
        <v>475</v>
      </c>
      <c r="I106" s="18"/>
      <c r="J106" s="18"/>
    </row>
    <row r="107" spans="1:10" ht="24">
      <c r="A107" s="31">
        <v>104</v>
      </c>
      <c r="B107" s="31" t="s">
        <v>156</v>
      </c>
      <c r="C107" s="38" t="s">
        <v>133</v>
      </c>
      <c r="D107" s="39">
        <v>30220</v>
      </c>
      <c r="E107" s="34">
        <v>1550</v>
      </c>
      <c r="F107" s="35">
        <v>900</v>
      </c>
      <c r="G107" s="36">
        <f t="shared" si="5"/>
        <v>650</v>
      </c>
      <c r="H107" s="36">
        <f t="shared" si="7"/>
        <v>775</v>
      </c>
      <c r="I107" s="18"/>
      <c r="J107" s="18"/>
    </row>
    <row r="108" spans="1:10" ht="24">
      <c r="A108" s="31">
        <v>105</v>
      </c>
      <c r="B108" s="31" t="s">
        <v>156</v>
      </c>
      <c r="C108" s="38" t="s">
        <v>135</v>
      </c>
      <c r="D108" s="39">
        <v>30227</v>
      </c>
      <c r="E108" s="34">
        <v>1550</v>
      </c>
      <c r="F108" s="35">
        <v>600</v>
      </c>
      <c r="G108" s="36">
        <f t="shared" si="5"/>
        <v>950</v>
      </c>
      <c r="H108" s="36">
        <f t="shared" si="7"/>
        <v>775</v>
      </c>
      <c r="I108" s="18"/>
      <c r="J108" s="18"/>
    </row>
    <row r="109" spans="1:10" ht="24">
      <c r="A109" s="31">
        <v>106</v>
      </c>
      <c r="B109" s="31" t="s">
        <v>156</v>
      </c>
      <c r="C109" s="38" t="s">
        <v>136</v>
      </c>
      <c r="D109" s="39">
        <v>30228</v>
      </c>
      <c r="E109" s="34">
        <v>1550</v>
      </c>
      <c r="F109" s="35">
        <v>700</v>
      </c>
      <c r="G109" s="36">
        <f t="shared" si="5"/>
        <v>850</v>
      </c>
      <c r="H109" s="36">
        <f t="shared" si="7"/>
        <v>775</v>
      </c>
      <c r="I109" s="18"/>
      <c r="J109" s="18"/>
    </row>
    <row r="110" spans="1:10" ht="24">
      <c r="A110" s="31">
        <v>107</v>
      </c>
      <c r="B110" s="31" t="s">
        <v>156</v>
      </c>
      <c r="C110" s="38" t="s">
        <v>167</v>
      </c>
      <c r="D110" s="39">
        <v>37015</v>
      </c>
      <c r="E110" s="34">
        <v>800</v>
      </c>
      <c r="F110" s="35">
        <v>300</v>
      </c>
      <c r="G110" s="36">
        <f t="shared" si="5"/>
        <v>500</v>
      </c>
      <c r="H110" s="36">
        <f t="shared" si="7"/>
        <v>400</v>
      </c>
      <c r="I110" s="18"/>
      <c r="J110" s="18"/>
    </row>
    <row r="111" spans="1:10" ht="24">
      <c r="A111" s="31">
        <v>108</v>
      </c>
      <c r="B111" s="31" t="s">
        <v>156</v>
      </c>
      <c r="C111" s="38" t="s">
        <v>137</v>
      </c>
      <c r="D111" s="39">
        <v>30234</v>
      </c>
      <c r="E111" s="34">
        <v>1050</v>
      </c>
      <c r="F111" s="35">
        <v>250</v>
      </c>
      <c r="G111" s="36">
        <f t="shared" si="5"/>
        <v>800</v>
      </c>
      <c r="H111" s="36">
        <f t="shared" si="7"/>
        <v>525</v>
      </c>
      <c r="I111" s="18"/>
      <c r="J111" s="18"/>
    </row>
    <row r="112" spans="1:10" ht="24">
      <c r="A112" s="31">
        <v>109</v>
      </c>
      <c r="B112" s="31" t="s">
        <v>156</v>
      </c>
      <c r="C112" s="38" t="s">
        <v>138</v>
      </c>
      <c r="D112" s="39">
        <v>30229</v>
      </c>
      <c r="E112" s="34">
        <v>1050</v>
      </c>
      <c r="F112" s="35">
        <v>250</v>
      </c>
      <c r="G112" s="36">
        <f t="shared" si="5"/>
        <v>800</v>
      </c>
      <c r="H112" s="36">
        <f t="shared" si="7"/>
        <v>525</v>
      </c>
      <c r="I112" s="18"/>
      <c r="J112" s="18"/>
    </row>
    <row r="113" spans="1:10" ht="24">
      <c r="A113" s="31">
        <v>110</v>
      </c>
      <c r="B113" s="31" t="s">
        <v>156</v>
      </c>
      <c r="C113" s="38" t="s">
        <v>168</v>
      </c>
      <c r="D113" s="39">
        <v>30308</v>
      </c>
      <c r="E113" s="34">
        <v>550</v>
      </c>
      <c r="F113" s="35">
        <v>250</v>
      </c>
      <c r="G113" s="36">
        <v>0</v>
      </c>
      <c r="H113" s="36">
        <f t="shared" si="7"/>
        <v>275</v>
      </c>
      <c r="I113" s="18"/>
      <c r="J113" s="18"/>
    </row>
    <row r="114" spans="1:10" ht="24">
      <c r="A114" s="31">
        <v>111</v>
      </c>
      <c r="B114" s="31" t="s">
        <v>156</v>
      </c>
      <c r="C114" s="38" t="s">
        <v>142</v>
      </c>
      <c r="D114" s="39">
        <v>36660</v>
      </c>
      <c r="E114" s="34">
        <v>300</v>
      </c>
      <c r="F114" s="35">
        <v>200</v>
      </c>
      <c r="G114" s="36">
        <f t="shared" si="5"/>
        <v>100</v>
      </c>
      <c r="H114" s="36">
        <f t="shared" si="7"/>
        <v>150</v>
      </c>
      <c r="I114" s="18"/>
      <c r="J114" s="18"/>
    </row>
    <row r="115" spans="1:10" ht="24">
      <c r="A115" s="31">
        <v>112</v>
      </c>
      <c r="B115" s="31" t="s">
        <v>156</v>
      </c>
      <c r="C115" s="38" t="s">
        <v>143</v>
      </c>
      <c r="D115" s="39">
        <v>36661</v>
      </c>
      <c r="E115" s="34">
        <v>400</v>
      </c>
      <c r="F115" s="35">
        <v>300</v>
      </c>
      <c r="G115" s="36">
        <f t="shared" si="5"/>
        <v>100</v>
      </c>
      <c r="H115" s="36">
        <f t="shared" si="7"/>
        <v>200</v>
      </c>
      <c r="I115" s="18"/>
      <c r="J115" s="18"/>
    </row>
    <row r="116" spans="1:10" ht="24">
      <c r="A116" s="31">
        <v>113</v>
      </c>
      <c r="B116" s="31" t="s">
        <v>156</v>
      </c>
      <c r="C116" s="38" t="s">
        <v>146</v>
      </c>
      <c r="D116" s="39">
        <v>30404</v>
      </c>
      <c r="E116" s="34">
        <v>950</v>
      </c>
      <c r="F116" s="35">
        <v>1200</v>
      </c>
      <c r="G116" s="36">
        <v>0</v>
      </c>
      <c r="H116" s="36">
        <f t="shared" si="7"/>
        <v>475</v>
      </c>
      <c r="I116" s="18"/>
      <c r="J116" s="18"/>
    </row>
    <row r="117" spans="1:10" ht="24">
      <c r="A117" s="31">
        <v>114</v>
      </c>
      <c r="B117" s="31" t="s">
        <v>156</v>
      </c>
      <c r="C117" s="38" t="s">
        <v>144</v>
      </c>
      <c r="D117" s="39">
        <v>37507</v>
      </c>
      <c r="E117" s="34">
        <v>5000</v>
      </c>
      <c r="F117" s="35">
        <v>2500</v>
      </c>
      <c r="G117" s="36">
        <f t="shared" si="5"/>
        <v>2500</v>
      </c>
      <c r="H117" s="36">
        <f t="shared" si="7"/>
        <v>2500</v>
      </c>
      <c r="I117" s="18"/>
      <c r="J117" s="18"/>
    </row>
    <row r="118" spans="1:10" ht="24">
      <c r="A118" s="31">
        <v>115</v>
      </c>
      <c r="B118" s="31" t="s">
        <v>156</v>
      </c>
      <c r="C118" s="38" t="s">
        <v>145</v>
      </c>
      <c r="D118" s="39">
        <v>30402</v>
      </c>
      <c r="E118" s="34">
        <v>2500</v>
      </c>
      <c r="F118" s="35">
        <v>2500</v>
      </c>
      <c r="G118" s="36">
        <f t="shared" si="5"/>
        <v>0</v>
      </c>
      <c r="H118" s="36">
        <f t="shared" si="7"/>
        <v>1250</v>
      </c>
      <c r="I118" s="18"/>
      <c r="J118" s="18"/>
    </row>
    <row r="119" spans="1:10" ht="24">
      <c r="A119" s="31">
        <v>116</v>
      </c>
      <c r="B119" s="31" t="s">
        <v>156</v>
      </c>
      <c r="C119" s="38" t="s">
        <v>147</v>
      </c>
      <c r="D119" s="39">
        <v>32611</v>
      </c>
      <c r="E119" s="34">
        <v>150</v>
      </c>
      <c r="F119" s="35">
        <v>200</v>
      </c>
      <c r="G119" s="36">
        <v>0</v>
      </c>
      <c r="H119" s="36">
        <f t="shared" si="7"/>
        <v>75</v>
      </c>
      <c r="I119" s="18"/>
      <c r="J119" s="18"/>
    </row>
    <row r="120" spans="1:10" ht="24">
      <c r="A120" s="31">
        <v>117</v>
      </c>
      <c r="B120" s="31" t="s">
        <v>156</v>
      </c>
      <c r="C120" s="38" t="s">
        <v>148</v>
      </c>
      <c r="D120" s="39">
        <v>32609</v>
      </c>
      <c r="E120" s="34">
        <v>150</v>
      </c>
      <c r="F120" s="35">
        <v>180</v>
      </c>
      <c r="G120" s="36">
        <v>0</v>
      </c>
      <c r="H120" s="36">
        <f t="shared" si="7"/>
        <v>75</v>
      </c>
      <c r="I120" s="18"/>
      <c r="J120" s="18"/>
    </row>
    <row r="121" spans="1:10" ht="24">
      <c r="A121" s="31">
        <v>118</v>
      </c>
      <c r="B121" s="31" t="s">
        <v>156</v>
      </c>
      <c r="C121" s="38" t="s">
        <v>159</v>
      </c>
      <c r="D121" s="40">
        <v>37999</v>
      </c>
      <c r="E121" s="34">
        <v>450</v>
      </c>
      <c r="F121" s="35" t="s">
        <v>184</v>
      </c>
      <c r="G121" s="36">
        <v>0</v>
      </c>
      <c r="H121" s="36">
        <f t="shared" si="7"/>
        <v>225</v>
      </c>
      <c r="I121" s="18"/>
      <c r="J121" s="18"/>
    </row>
    <row r="122" spans="1:10" ht="24">
      <c r="A122" s="31">
        <v>119</v>
      </c>
      <c r="B122" s="31" t="s">
        <v>156</v>
      </c>
      <c r="C122" s="38" t="s">
        <v>178</v>
      </c>
      <c r="D122" s="39">
        <v>37315</v>
      </c>
      <c r="E122" s="34">
        <v>1250</v>
      </c>
      <c r="F122" s="35">
        <v>300</v>
      </c>
      <c r="G122" s="36">
        <f t="shared" si="5"/>
        <v>950</v>
      </c>
      <c r="H122" s="36">
        <f t="shared" si="7"/>
        <v>625</v>
      </c>
      <c r="I122" s="18"/>
      <c r="J122" s="18"/>
    </row>
    <row r="123" spans="1:10" ht="24">
      <c r="A123" s="31">
        <v>120</v>
      </c>
      <c r="B123" s="31" t="s">
        <v>156</v>
      </c>
      <c r="C123" s="38" t="s">
        <v>179</v>
      </c>
      <c r="D123" s="39">
        <v>37315</v>
      </c>
      <c r="E123" s="46">
        <v>1250</v>
      </c>
      <c r="F123" s="35">
        <v>300</v>
      </c>
      <c r="G123" s="36">
        <f t="shared" si="5"/>
        <v>950</v>
      </c>
      <c r="H123" s="36">
        <f t="shared" si="7"/>
        <v>625</v>
      </c>
      <c r="I123" s="18"/>
      <c r="J123" s="18"/>
    </row>
    <row r="124" spans="1:10" ht="24">
      <c r="A124" s="31">
        <v>121</v>
      </c>
      <c r="B124" s="31" t="s">
        <v>156</v>
      </c>
      <c r="C124" s="38" t="s">
        <v>176</v>
      </c>
      <c r="D124" s="39">
        <v>37203</v>
      </c>
      <c r="E124" s="34">
        <v>550</v>
      </c>
      <c r="F124" s="35">
        <v>800</v>
      </c>
      <c r="G124" s="36">
        <v>0</v>
      </c>
      <c r="H124" s="36">
        <f t="shared" si="7"/>
        <v>275</v>
      </c>
      <c r="I124" s="18"/>
      <c r="J124" s="18"/>
    </row>
    <row r="125" spans="1:10" ht="24">
      <c r="A125" s="31">
        <v>122</v>
      </c>
      <c r="B125" s="31" t="s">
        <v>156</v>
      </c>
      <c r="C125" s="38" t="s">
        <v>177</v>
      </c>
      <c r="D125" s="39">
        <v>37204</v>
      </c>
      <c r="E125" s="34">
        <v>1000</v>
      </c>
      <c r="F125" s="35">
        <v>1200</v>
      </c>
      <c r="G125" s="36">
        <v>0</v>
      </c>
      <c r="H125" s="36">
        <f t="shared" si="7"/>
        <v>500</v>
      </c>
      <c r="I125" s="18"/>
      <c r="J125" s="18"/>
    </row>
    <row r="126" spans="1:10" ht="24">
      <c r="A126" s="31">
        <v>123</v>
      </c>
      <c r="B126" s="31" t="s">
        <v>156</v>
      </c>
      <c r="C126" s="38" t="s">
        <v>160</v>
      </c>
      <c r="D126" s="39">
        <v>32602</v>
      </c>
      <c r="E126" s="34">
        <v>1550</v>
      </c>
      <c r="F126" s="35">
        <v>700</v>
      </c>
      <c r="G126" s="36">
        <f t="shared" si="5"/>
        <v>850</v>
      </c>
      <c r="H126" s="36">
        <f t="shared" si="7"/>
        <v>775</v>
      </c>
      <c r="I126" s="18"/>
      <c r="J126" s="18"/>
    </row>
    <row r="127" spans="1:10" ht="24">
      <c r="A127" s="31">
        <v>124</v>
      </c>
      <c r="B127" s="31" t="s">
        <v>156</v>
      </c>
      <c r="C127" s="38" t="s">
        <v>161</v>
      </c>
      <c r="D127" s="39">
        <v>32617</v>
      </c>
      <c r="E127" s="34">
        <v>350</v>
      </c>
      <c r="F127" s="35">
        <v>250</v>
      </c>
      <c r="G127" s="36">
        <f t="shared" si="5"/>
        <v>100</v>
      </c>
      <c r="H127" s="36">
        <f t="shared" si="7"/>
        <v>175</v>
      </c>
      <c r="I127" s="18"/>
      <c r="J127" s="18"/>
    </row>
    <row r="128" spans="1:10" ht="24">
      <c r="A128" s="31">
        <v>125</v>
      </c>
      <c r="B128" s="31" t="s">
        <v>156</v>
      </c>
      <c r="C128" s="38" t="s">
        <v>162</v>
      </c>
      <c r="D128" s="39">
        <v>32507</v>
      </c>
      <c r="E128" s="46">
        <v>1550</v>
      </c>
      <c r="F128" s="35">
        <v>250</v>
      </c>
      <c r="G128" s="36">
        <f t="shared" si="5"/>
        <v>1300</v>
      </c>
      <c r="H128" s="36">
        <f t="shared" si="7"/>
        <v>775</v>
      </c>
      <c r="I128" s="18"/>
      <c r="J128" s="18"/>
    </row>
    <row r="129" spans="1:10" ht="24">
      <c r="A129" s="31">
        <v>126</v>
      </c>
      <c r="B129" s="31" t="s">
        <v>156</v>
      </c>
      <c r="C129" s="38" t="s">
        <v>163</v>
      </c>
      <c r="D129" s="40">
        <v>37999</v>
      </c>
      <c r="E129" s="34">
        <v>3050</v>
      </c>
      <c r="F129" s="35" t="s">
        <v>185</v>
      </c>
      <c r="G129" s="36">
        <v>0</v>
      </c>
      <c r="H129" s="36">
        <f t="shared" si="7"/>
        <v>1525</v>
      </c>
      <c r="I129" s="18"/>
      <c r="J129" s="18"/>
    </row>
    <row r="130" spans="1:10" ht="24">
      <c r="A130" s="31">
        <v>127</v>
      </c>
      <c r="B130" s="31" t="s">
        <v>156</v>
      </c>
      <c r="C130" s="38" t="s">
        <v>164</v>
      </c>
      <c r="D130" s="39">
        <v>32606</v>
      </c>
      <c r="E130" s="34">
        <v>1050</v>
      </c>
      <c r="F130" s="35">
        <v>250</v>
      </c>
      <c r="G130" s="36">
        <f t="shared" si="5"/>
        <v>800</v>
      </c>
      <c r="H130" s="36">
        <f t="shared" si="7"/>
        <v>525</v>
      </c>
      <c r="I130" s="18"/>
      <c r="J130" s="18"/>
    </row>
    <row r="131" spans="1:10" ht="24">
      <c r="A131" s="31">
        <v>128</v>
      </c>
      <c r="B131" s="31" t="s">
        <v>156</v>
      </c>
      <c r="C131" s="38" t="s">
        <v>170</v>
      </c>
      <c r="D131" s="39">
        <v>36655</v>
      </c>
      <c r="E131" s="34">
        <v>450</v>
      </c>
      <c r="F131" s="35">
        <v>250</v>
      </c>
      <c r="G131" s="36">
        <f t="shared" si="5"/>
        <v>200</v>
      </c>
      <c r="H131" s="36">
        <f t="shared" si="7"/>
        <v>225</v>
      </c>
      <c r="I131" s="18"/>
      <c r="J131" s="18"/>
    </row>
    <row r="132" spans="1:10" ht="24">
      <c r="A132" s="31">
        <v>129</v>
      </c>
      <c r="B132" s="31" t="s">
        <v>156</v>
      </c>
      <c r="C132" s="38" t="s">
        <v>171</v>
      </c>
      <c r="D132" s="39">
        <v>36655</v>
      </c>
      <c r="E132" s="34">
        <v>500</v>
      </c>
      <c r="F132" s="35">
        <v>250</v>
      </c>
      <c r="G132" s="36">
        <f t="shared" si="5"/>
        <v>250</v>
      </c>
      <c r="H132" s="36">
        <f t="shared" si="7"/>
        <v>250</v>
      </c>
      <c r="I132" s="18"/>
      <c r="J132" s="18"/>
    </row>
    <row r="133" spans="1:10" ht="24">
      <c r="A133" s="31">
        <v>130</v>
      </c>
      <c r="B133" s="31" t="s">
        <v>156</v>
      </c>
      <c r="C133" s="38" t="s">
        <v>172</v>
      </c>
      <c r="D133" s="39">
        <v>36650</v>
      </c>
      <c r="E133" s="34">
        <v>450</v>
      </c>
      <c r="F133" s="35">
        <v>250</v>
      </c>
      <c r="G133" s="36">
        <f>E133-F133</f>
        <v>200</v>
      </c>
      <c r="H133" s="36">
        <f t="shared" si="7"/>
        <v>225</v>
      </c>
      <c r="I133" s="18"/>
      <c r="J133" s="18"/>
    </row>
    <row r="134" spans="1:10" ht="24">
      <c r="A134" s="31">
        <v>131</v>
      </c>
      <c r="B134" s="31" t="s">
        <v>156</v>
      </c>
      <c r="C134" s="38" t="s">
        <v>173</v>
      </c>
      <c r="D134" s="39">
        <v>36650</v>
      </c>
      <c r="E134" s="34">
        <v>500</v>
      </c>
      <c r="F134" s="35">
        <v>250</v>
      </c>
      <c r="G134" s="36">
        <f>E134-F134</f>
        <v>250</v>
      </c>
      <c r="H134" s="36">
        <f t="shared" si="7"/>
        <v>250</v>
      </c>
      <c r="I134" s="18"/>
      <c r="J134" s="18"/>
    </row>
    <row r="135" spans="1:10" ht="24">
      <c r="A135" s="31">
        <v>132</v>
      </c>
      <c r="B135" s="31" t="s">
        <v>156</v>
      </c>
      <c r="C135" s="38" t="s">
        <v>174</v>
      </c>
      <c r="D135" s="39">
        <v>36420</v>
      </c>
      <c r="E135" s="34">
        <v>500</v>
      </c>
      <c r="F135" s="35">
        <v>300</v>
      </c>
      <c r="G135" s="36">
        <f>E135-F135</f>
        <v>200</v>
      </c>
      <c r="H135" s="36">
        <f t="shared" si="7"/>
        <v>250</v>
      </c>
      <c r="I135" s="18"/>
      <c r="J135" s="18"/>
    </row>
    <row r="136" spans="1:10" ht="24">
      <c r="A136" s="31">
        <v>133</v>
      </c>
      <c r="B136" s="31" t="s">
        <v>156</v>
      </c>
      <c r="C136" s="38" t="s">
        <v>175</v>
      </c>
      <c r="D136" s="39">
        <v>36420</v>
      </c>
      <c r="E136" s="34">
        <v>450</v>
      </c>
      <c r="F136" s="35">
        <v>300</v>
      </c>
      <c r="G136" s="36">
        <f>E136-F136</f>
        <v>150</v>
      </c>
      <c r="H136" s="36">
        <f t="shared" si="7"/>
        <v>225</v>
      </c>
      <c r="I136" s="18"/>
      <c r="J136" s="18"/>
    </row>
    <row r="137" spans="1:10" ht="24">
      <c r="A137" s="31">
        <v>134</v>
      </c>
      <c r="B137" s="31" t="s">
        <v>156</v>
      </c>
      <c r="C137" s="38" t="s">
        <v>165</v>
      </c>
      <c r="D137" s="39">
        <v>36421</v>
      </c>
      <c r="E137" s="34">
        <v>2550</v>
      </c>
      <c r="F137" s="35">
        <v>1600</v>
      </c>
      <c r="G137" s="36">
        <f>E137-F137</f>
        <v>950</v>
      </c>
      <c r="H137" s="36">
        <f t="shared" si="7"/>
        <v>1275</v>
      </c>
      <c r="I137" s="18"/>
      <c r="J137" s="18"/>
    </row>
    <row r="138" spans="1:10" ht="24">
      <c r="A138" s="31">
        <v>135</v>
      </c>
      <c r="B138" s="31" t="s">
        <v>156</v>
      </c>
      <c r="C138" s="38" t="s">
        <v>166</v>
      </c>
      <c r="D138" s="40">
        <v>37999</v>
      </c>
      <c r="E138" s="34">
        <v>1050</v>
      </c>
      <c r="F138" s="35" t="s">
        <v>186</v>
      </c>
      <c r="G138" s="36">
        <v>0</v>
      </c>
      <c r="H138" s="36">
        <f t="shared" si="7"/>
        <v>525</v>
      </c>
      <c r="I138" s="18"/>
      <c r="J138" s="18"/>
    </row>
    <row r="139" spans="1:10" ht="24">
      <c r="A139" s="31">
        <v>136</v>
      </c>
      <c r="B139" s="31" t="s">
        <v>156</v>
      </c>
      <c r="C139" s="38" t="s">
        <v>169</v>
      </c>
      <c r="D139" s="40">
        <v>37999</v>
      </c>
      <c r="E139" s="34">
        <v>400</v>
      </c>
      <c r="F139" s="35" t="s">
        <v>187</v>
      </c>
      <c r="G139" s="36">
        <v>0</v>
      </c>
      <c r="H139" s="36">
        <f t="shared" si="7"/>
        <v>200</v>
      </c>
      <c r="I139" s="18"/>
      <c r="J139" s="18"/>
    </row>
    <row r="140" spans="1:10" ht="24">
      <c r="A140" s="31"/>
      <c r="B140" s="42"/>
      <c r="C140" s="38"/>
      <c r="D140" s="39"/>
      <c r="E140" s="34"/>
      <c r="F140" s="35"/>
      <c r="G140" s="36"/>
      <c r="H140" s="36"/>
      <c r="I140" s="18"/>
      <c r="J140" s="18"/>
    </row>
    <row r="141" spans="3:10" ht="24">
      <c r="C141" s="65" t="s">
        <v>139</v>
      </c>
      <c r="D141" s="66"/>
      <c r="E141" s="66"/>
      <c r="F141" s="66"/>
      <c r="G141" s="66"/>
      <c r="H141" s="66"/>
      <c r="I141" s="44"/>
      <c r="J141" s="45"/>
    </row>
    <row r="142" spans="3:8" ht="24">
      <c r="C142" s="63" t="s">
        <v>122</v>
      </c>
      <c r="D142" s="64"/>
      <c r="E142" s="64"/>
      <c r="F142" s="64"/>
      <c r="G142" s="64"/>
      <c r="H142" s="64"/>
    </row>
    <row r="143" spans="3:8" ht="24">
      <c r="C143" s="63" t="s">
        <v>181</v>
      </c>
      <c r="D143" s="64"/>
      <c r="E143" s="64"/>
      <c r="F143" s="64"/>
      <c r="G143" s="64"/>
      <c r="H143" s="64"/>
    </row>
    <row r="144" spans="3:8" ht="24">
      <c r="C144" s="63" t="s">
        <v>180</v>
      </c>
      <c r="D144" s="64"/>
      <c r="E144" s="64"/>
      <c r="F144" s="64"/>
      <c r="G144" s="64"/>
      <c r="H144" s="64"/>
    </row>
  </sheetData>
  <sheetProtection/>
  <mergeCells count="8">
    <mergeCell ref="C144:H144"/>
    <mergeCell ref="C143:H143"/>
    <mergeCell ref="C141:H141"/>
    <mergeCell ref="C142:H142"/>
    <mergeCell ref="A1:H1"/>
    <mergeCell ref="D2:D3"/>
    <mergeCell ref="C2:C3"/>
    <mergeCell ref="G2:H2"/>
  </mergeCells>
  <printOptions/>
  <pageMargins left="0" right="0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jieb</cp:lastModifiedBy>
  <cp:lastPrinted>2016-12-16T18:39:51Z</cp:lastPrinted>
  <dcterms:created xsi:type="dcterms:W3CDTF">2013-01-29T16:45:20Z</dcterms:created>
  <dcterms:modified xsi:type="dcterms:W3CDTF">2016-12-16T18:40:11Z</dcterms:modified>
  <cp:category/>
  <cp:version/>
  <cp:contentType/>
  <cp:contentStatus/>
</cp:coreProperties>
</file>